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RAČUN 2023\polugodišnje izvršenje 2023\polug mazuranic\"/>
    </mc:Choice>
  </mc:AlternateContent>
  <xr:revisionPtr revIDLastSave="0" documentId="13_ncr:1_{1158DC42-1727-4978-92CC-5F322DA9BFD7}" xr6:coauthVersionLast="47" xr6:coauthVersionMax="47" xr10:uidLastSave="{00000000-0000-0000-0000-000000000000}"/>
  <bookViews>
    <workbookView xWindow="-120" yWindow="-120" windowWidth="29040" windowHeight="15840" xr2:uid="{5BA6DC44-0438-4BDF-AFB5-B4DD134D2694}"/>
  </bookViews>
  <sheets>
    <sheet name="8. programska " sheetId="1" r:id="rId1"/>
    <sheet name="7. organizacijska" sheetId="2" r:id="rId2"/>
    <sheet name="6. rn fin" sheetId="3" r:id="rId3"/>
    <sheet name="5. rn fin." sheetId="4" r:id="rId4"/>
    <sheet name="4. rashodi po funkcijskoj" sheetId="5" r:id="rId5"/>
    <sheet name="3. prihodi i rashodi po izvorim" sheetId="6" r:id="rId6"/>
    <sheet name="2. prihodi i rashodi po ekonoms" sheetId="7" r:id="rId7"/>
    <sheet name="1. naslovna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8" l="1"/>
  <c r="G25" i="8"/>
  <c r="L24" i="8"/>
  <c r="K24" i="8"/>
  <c r="J25" i="8"/>
  <c r="I11" i="8"/>
  <c r="H11" i="8"/>
  <c r="N43" i="7"/>
  <c r="N42" i="7" s="1"/>
  <c r="H43" i="7"/>
  <c r="H42" i="7" s="1"/>
  <c r="M42" i="7"/>
  <c r="L42" i="7"/>
  <c r="K42" i="7"/>
  <c r="J42" i="7"/>
  <c r="N40" i="7"/>
  <c r="H40" i="7"/>
  <c r="S29" i="6" l="1"/>
  <c r="S26" i="6"/>
  <c r="S25" i="6"/>
  <c r="P31" i="6"/>
  <c r="P30" i="6"/>
  <c r="P29" i="6"/>
  <c r="P26" i="6"/>
  <c r="P25" i="6"/>
  <c r="P17" i="6"/>
  <c r="P16" i="6"/>
  <c r="S17" i="6"/>
  <c r="S16" i="6"/>
  <c r="N26" i="6"/>
  <c r="N17" i="6"/>
  <c r="N16" i="6" s="1"/>
  <c r="N25" i="6"/>
  <c r="H16" i="6"/>
  <c r="H44" i="6" l="1"/>
  <c r="S44" i="6"/>
  <c r="N45" i="6"/>
  <c r="N44" i="6" s="1"/>
  <c r="H10" i="5"/>
  <c r="Q10" i="2"/>
  <c r="Q9" i="2" s="1"/>
  <c r="Q8" i="2" s="1"/>
  <c r="O10" i="2"/>
  <c r="O9" i="2" s="1"/>
  <c r="O8" i="2" s="1"/>
  <c r="M10" i="2"/>
  <c r="M9" i="2" s="1"/>
  <c r="M8" i="2" s="1"/>
  <c r="K10" i="2"/>
  <c r="K9" i="2" s="1"/>
  <c r="K8" i="2" s="1"/>
  <c r="J10" i="8"/>
  <c r="J13" i="8"/>
  <c r="I13" i="8"/>
  <c r="H13" i="8"/>
  <c r="G13" i="8"/>
  <c r="I10" i="8"/>
  <c r="H10" i="8"/>
  <c r="G10" i="8"/>
  <c r="H16" i="8" l="1"/>
  <c r="I16" i="8"/>
  <c r="L13" i="8"/>
  <c r="L14" i="8" s="1"/>
  <c r="G16" i="8"/>
  <c r="K10" i="8"/>
  <c r="K11" i="8" s="1"/>
  <c r="K13" i="8"/>
  <c r="K14" i="8" s="1"/>
  <c r="J16" i="8"/>
  <c r="L10" i="8"/>
  <c r="L11" i="8" s="1"/>
  <c r="K16" i="8" l="1"/>
</calcChain>
</file>

<file path=xl/sharedStrings.xml><?xml version="1.0" encoding="utf-8"?>
<sst xmlns="http://schemas.openxmlformats.org/spreadsheetml/2006/main" count="1879" uniqueCount="629">
  <si>
    <t/>
  </si>
  <si>
    <t>PROR. KORISNIK 10071 O.Š. IVANA MAŽURANIĆA, VINKOVCI</t>
  </si>
  <si>
    <t>1001</t>
  </si>
  <si>
    <t>Program: PLAN RAZVOJNIH PROGRAMA</t>
  </si>
  <si>
    <t>0912</t>
  </si>
  <si>
    <t>K100117</t>
  </si>
  <si>
    <t>Kapitalni projekt: KAPITALNO ULAGANJE U OSNOVNO ŠKOLSTVO</t>
  </si>
  <si>
    <t>Izvor 1. Opći prihodi i primici</t>
  </si>
  <si>
    <t>45</t>
  </si>
  <si>
    <t>Rashodi za dodatna ulaganja na nefinancijskoj imovini</t>
  </si>
  <si>
    <t>4511</t>
  </si>
  <si>
    <t>Dodatna ulaganja na građevinskim objektima</t>
  </si>
  <si>
    <t>4521</t>
  </si>
  <si>
    <t>Dodatna ulaganja na postrojenjima i opremi</t>
  </si>
  <si>
    <t>Izvor 3. Vlastiti prihodi</t>
  </si>
  <si>
    <t>32</t>
  </si>
  <si>
    <t>Materijalni rashodi</t>
  </si>
  <si>
    <t>3222</t>
  </si>
  <si>
    <t>Materijal i sirovine</t>
  </si>
  <si>
    <t>42</t>
  </si>
  <si>
    <t>Rashodi za nabavu proizvedene dugotrajne imovine</t>
  </si>
  <si>
    <t>4227</t>
  </si>
  <si>
    <t>Uređaji, strojevi i oprema za ostale namjene</t>
  </si>
  <si>
    <t>4241</t>
  </si>
  <si>
    <t>Knjige</t>
  </si>
  <si>
    <t>Izvor 4. Prihodi za posebne namjene</t>
  </si>
  <si>
    <t>Izvor 5. Pomoći</t>
  </si>
  <si>
    <t>1002</t>
  </si>
  <si>
    <t>Program: TEKUĆI PROGRAMI</t>
  </si>
  <si>
    <t>0911</t>
  </si>
  <si>
    <t>A100207</t>
  </si>
  <si>
    <t>Aktivnost: OPĆI POSLOVI</t>
  </si>
  <si>
    <t>3211</t>
  </si>
  <si>
    <t>Službena putovanja</t>
  </si>
  <si>
    <t>A100208</t>
  </si>
  <si>
    <t>Aktivnost: STRUČNO, ADMINISTRATIVNO I TEHNIČKO OSOBLJE</t>
  </si>
  <si>
    <t>31</t>
  </si>
  <si>
    <t>Rashodi za zaposlene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</si>
  <si>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</si>
  <si>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</si>
  <si>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</si>
  <si>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</si>
  <si>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</si>
  <si>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</si>
  <si>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3121</t>
  </si>
  <si>
    <t>Ostali rashodi za zaposlene</t>
  </si>
  <si>
    <t>3132</t>
  </si>
  <si>
    <t>Doprinosi za obvezno zdravstveno osiguranje</t>
  </si>
  <si>
    <t>3212</t>
  </si>
  <si>
    <t>Naknade za prijevoz, za rad na terenu i odvojeni život</t>
  </si>
  <si>
    <t>3221</t>
  </si>
  <si>
    <t>Uredski materijal i ostali materijalni rashodi</t>
  </si>
  <si>
    <t>3295</t>
  </si>
  <si>
    <t>Pristojbe i naknade</t>
  </si>
  <si>
    <t>3299</t>
  </si>
  <si>
    <t>Ostali nespomenuti rashodi poslovanja</t>
  </si>
  <si>
    <t>A100209</t>
  </si>
  <si>
    <t>Aktivnost: TEKUĆE I INVESTICIJSKO ODRŽAVANJE</t>
  </si>
  <si>
    <t>3224</t>
  </si>
  <si>
    <t>Materijal i dijelovi za tekuće i investicijsko održavanje</t>
  </si>
  <si>
    <t>3232</t>
  </si>
  <si>
    <t>Usluge tekućeg i investicijskog održavanja</t>
  </si>
  <si>
    <t>A100210</t>
  </si>
  <si>
    <t>Aktivnost: OPĆI POSLOVI USTANOVA OSNOVNOG ŠKOLSTVA</t>
  </si>
  <si>
    <t>3213</t>
  </si>
  <si>
    <t>Stručno usavršavanje zaposlenika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</si>
  <si>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</si>
  <si>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</si>
  <si>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</si>
  <si>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</si>
  <si>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</si>
  <si>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</si>
  <si>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3231</t>
  </si>
  <si>
    <t>Usluge telefona, pošte i prijevoza</t>
  </si>
  <si>
    <t>3233</t>
  </si>
  <si>
    <t>Usluge promidžbe i informiranja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</si>
  <si>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</si>
  <si>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</si>
  <si>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</si>
  <si>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</si>
  <si>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</si>
  <si>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</si>
  <si>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</si>
  <si>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</si>
  <si>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</si>
  <si>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</si>
  <si>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3241</t>
  </si>
  <si>
    <t>Naknade troškova osobama izvan radnog odnosa</t>
  </si>
  <si>
    <t>3292</t>
  </si>
  <si>
    <t>Premije osiguranja</t>
  </si>
  <si>
    <t>3293</t>
  </si>
  <si>
    <t>Reprezentacija</t>
  </si>
  <si>
    <t>3294</t>
  </si>
  <si>
    <t>Članarine i norme</t>
  </si>
  <si>
    <t>34</t>
  </si>
  <si>
    <t>Financijski rashodi</t>
  </si>
  <si>
    <t>3431</t>
  </si>
  <si>
    <t>Bankarske usluge i usluge platnog prometa</t>
  </si>
  <si>
    <t>37</t>
  </si>
  <si>
    <t>Naknade građanima i kućanstvima na temelju osiguranja i druge naknade</t>
  </si>
  <si>
    <t>3722</t>
  </si>
  <si>
    <t>Naknade građanima i kućanstvima u naravi</t>
  </si>
  <si>
    <t>38</t>
  </si>
  <si>
    <t>Ostali rashodi</t>
  </si>
  <si>
    <t>3812</t>
  </si>
  <si>
    <t>Tekuće donacije u naravi</t>
  </si>
  <si>
    <t>4221</t>
  </si>
  <si>
    <t>Uredska oprema i namještaj</t>
  </si>
  <si>
    <t>Izvor 6. Donacije</t>
  </si>
  <si>
    <t>A100215</t>
  </si>
  <si>
    <t>Aktivnost: PRODUŽENI BORAVAK</t>
  </si>
  <si>
    <t>A100248</t>
  </si>
  <si>
    <t>Aktivnost: MEDNI DANI</t>
  </si>
  <si>
    <t>A100256</t>
  </si>
  <si>
    <t>Aktivnost: SHEMA ŠKOLSKOG VOĆA 2022/2023</t>
  </si>
  <si>
    <t>A100262</t>
  </si>
  <si>
    <t>Aktivnost: POMOĆNIK U NASTAVI 2022-2023</t>
  </si>
  <si>
    <t>A100268</t>
  </si>
  <si>
    <t>Aktivnost: SHEMA ŠKOLSKOG VOĆA 2023/2024</t>
  </si>
  <si>
    <t>A100269</t>
  </si>
  <si>
    <t>Aktivnost: POMOĆNIK U NASTAVI 2023/2024</t>
  </si>
  <si>
    <t>1070</t>
  </si>
  <si>
    <t>A100270</t>
  </si>
  <si>
    <t>Aktivnost: VRIJEME UŽINE VIII</t>
  </si>
  <si>
    <t>1006</t>
  </si>
  <si>
    <t xml:space="preserve">Program: POTPORE I DONACIJE U SOCIJALNOJ SKRBI </t>
  </si>
  <si>
    <t>A100657</t>
  </si>
  <si>
    <t>Aktivnost: VRIJEME UŽINE VII</t>
  </si>
  <si>
    <t xml:space="preserve">IZVJEŠTAJ O IZVRŠENJU FINANCIJSKOG PLANA PRORAČUNSKOG KORISNIKA JEDINICE LOKALNE I PODRUČNE (REGIONALNE) SAMOUPRAVE ZA PRVO POLUGODIŠTE 2023. </t>
  </si>
  <si>
    <t>I. OPĆI DIO</t>
  </si>
  <si>
    <t>SAŽETAK  RAČUNA PRIHODA I RASHODA I  RAČUNA FINANCIRANJA</t>
  </si>
  <si>
    <t>SAŽETAK  RAČUNA PRIHODA I RASHODA</t>
  </si>
  <si>
    <t>BROJČANA OZNAKA I NAZIV</t>
  </si>
  <si>
    <t xml:space="preserve">OSTVARENJE/IZVRŠENJE 
1.-6.2022. </t>
  </si>
  <si>
    <t>IZVORNI PLAN ILI REBALANS 2023.*</t>
  </si>
  <si>
    <t>TEKUĆI PLAN 2023.*</t>
  </si>
  <si>
    <t xml:space="preserve">OSTVARENJE/IZVRŠENJE 
1.-6.2023. </t>
  </si>
  <si>
    <t>INDEKS</t>
  </si>
  <si>
    <t>INDEKS**</t>
  </si>
  <si>
    <t>6=5/2*100</t>
  </si>
  <si>
    <t>7=5/4*100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</si>
  <si>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</si>
  <si>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</si>
  <si>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</si>
  <si>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</si>
  <si>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</si>
  <si>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</si>
  <si>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</si>
  <si>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</si>
  <si>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</si>
  <si>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</si>
  <si>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</si>
  <si>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PRENESENI VIŠAK/MANJAK IZ PRETHODNE GODINE</t>
  </si>
  <si>
    <t>PRIJENOS  VIŠKA/MANJKA U SLJEDEĆE RAZDOBLJE</t>
  </si>
  <si>
    <t>SAŽETAK  RAČUNA PRIHODA I RASHODA I  RAČUNA FINANCIRANJA  može sadržavati i dodatne podatke.</t>
  </si>
  <si>
    <t>Napomena:  Iznosi u stupcu "OSTVARENJE/IZVRŠENJE 1.-6. 2022." preračunavaju se iz kuna u eure prema fiksnom tečaju konverzije (1 EUR=7,53450 kuna) i po pravilima za preračunavanje i zaokruživanje.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</si>
  <si>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</si>
  <si>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</si>
  <si>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Izvorni plan 2023 €</t>
  </si>
  <si>
    <t>Tekući plan 2023 €</t>
  </si>
  <si>
    <t>Izvršenje 2023 €</t>
  </si>
  <si>
    <t>Indeks 3/2</t>
  </si>
  <si>
    <t>1</t>
  </si>
  <si>
    <t>2</t>
  </si>
  <si>
    <t>3</t>
  </si>
  <si>
    <t>4</t>
  </si>
  <si>
    <t>UKUPNO RASHODI I IZDATCI</t>
  </si>
  <si>
    <t>RAZDJEL 004 UPRAVNI ODJEL DRUŠTVENIH DJELATNOSTI</t>
  </si>
  <si>
    <t>GLAVA 00405 OSNOVNO ŠKOLSTVO</t>
  </si>
  <si>
    <t>IZVJEŠTAJ RAČUNA FINANCIRANJA PREMA IZVORIMA FINANCIRANJA</t>
  </si>
  <si>
    <t>UKUPNO PRIMICI</t>
  </si>
  <si>
    <t>1 Opći prihodi i primici</t>
  </si>
  <si>
    <t>11 Opći prihodi i primici</t>
  </si>
  <si>
    <t>12 Sredstva učešća za pomoći</t>
  </si>
  <si>
    <t xml:space="preserve"> RAČUN FINANCIRANJA</t>
  </si>
  <si>
    <t xml:space="preserve">IZVJEŠTAJ RAČUNA FINANCIRANJA PREMA EKONOMSKOJ KLASIFIKACIJI </t>
  </si>
  <si>
    <t>TEKUĆI PLAN 2023.**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</si>
  <si>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</si>
  <si>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</si>
  <si>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</si>
  <si>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</si>
  <si>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….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</si>
  <si>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</si>
  <si>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</si>
  <si>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</si>
  <si>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</si>
  <si>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t>…</t>
  </si>
  <si>
    <t>Račun iz računskog plana</t>
  </si>
  <si>
    <t>Vrsta rashoda / izdatka</t>
  </si>
  <si>
    <t>Izvršenje 2022. (1) (€)</t>
  </si>
  <si>
    <t>Izvorni plan 2023. (2) (€)</t>
  </si>
  <si>
    <t>Izmjene plana 2023. (3) (€)</t>
  </si>
  <si>
    <t>Tekući plan 2023. (4) (€)</t>
  </si>
  <si>
    <t>Izvršenje 2023. (5) (€)</t>
  </si>
  <si>
    <t>Index (5/1)</t>
  </si>
  <si>
    <t>Index (5/4)</t>
  </si>
  <si>
    <t>SVEUKUPNO RASHODI / IZDACI</t>
  </si>
  <si>
    <t>585.514,61</t>
  </si>
  <si>
    <t>1.383.433,00</t>
  </si>
  <si>
    <t>8.031,04</t>
  </si>
  <si>
    <t>1.391.464,04</t>
  </si>
  <si>
    <t>702.419,66</t>
  </si>
  <si>
    <t>119,97%</t>
  </si>
  <si>
    <t>50,48%</t>
  </si>
  <si>
    <t>Korisnik  910</t>
  </si>
  <si>
    <t>O.Š. IVANA MAŽURANIĆA, VINKOVCI</t>
  </si>
  <si>
    <t>Funkcijska klasifikacija  09</t>
  </si>
  <si>
    <t>Obrazovanje</t>
  </si>
  <si>
    <t>577.383,68</t>
  </si>
  <si>
    <t>1.364.852,00</t>
  </si>
  <si>
    <t>1.372.883,04</t>
  </si>
  <si>
    <t>695.242,30</t>
  </si>
  <si>
    <t>120,41%</t>
  </si>
  <si>
    <t>50,64%</t>
  </si>
  <si>
    <t>Funkcijska klasifikacija  091</t>
  </si>
  <si>
    <t>Predškolsko i osnovno obrazovanje</t>
  </si>
  <si>
    <t>Funkcijska klasifikacija  0911</t>
  </si>
  <si>
    <t>Predškolsko obrazovanje</t>
  </si>
  <si>
    <t>0,00</t>
  </si>
  <si>
    <t>4.500,00</t>
  </si>
  <si>
    <t>0,00%</t>
  </si>
  <si>
    <t>Rashodi poslovanja</t>
  </si>
  <si>
    <t>Funkcijska klasifikacija  0912</t>
  </si>
  <si>
    <t>Osnovno obrazovanje</t>
  </si>
  <si>
    <t>1.360.352,00</t>
  </si>
  <si>
    <t>1.368.383,04</t>
  </si>
  <si>
    <t>50,81%</t>
  </si>
  <si>
    <t>Rashodi za nabavu nefinancijske imovine</t>
  </si>
  <si>
    <t>2.189,93</t>
  </si>
  <si>
    <t>6.212,80</t>
  </si>
  <si>
    <t>283,70%</t>
  </si>
  <si>
    <t>Funkcijska klasifikacija  10</t>
  </si>
  <si>
    <t>Socijalna zaštita</t>
  </si>
  <si>
    <t>8.130,93</t>
  </si>
  <si>
    <t>18.581,00</t>
  </si>
  <si>
    <t>7.177,36</t>
  </si>
  <si>
    <t>88,27%</t>
  </si>
  <si>
    <t>38,63%</t>
  </si>
  <si>
    <t>Funkcijska klasifikacija  107</t>
  </si>
  <si>
    <t>Socijalna pomoć stanovništvu koje nije obuhvaćeno redovnim socijalnim programima</t>
  </si>
  <si>
    <t>Funkcijska klasifikacija  1070</t>
  </si>
  <si>
    <t>za razdoblje od: 01.01.2023 do: 30.06.2023</t>
  </si>
  <si>
    <t>Vrsta prihoda / primitka</t>
  </si>
  <si>
    <t>SVEUKUPNO PRIHODI</t>
  </si>
  <si>
    <t>32.847,44</t>
  </si>
  <si>
    <t>1.203.962,00</t>
  </si>
  <si>
    <t>4.891,04</t>
  </si>
  <si>
    <t>1.208.853,04</t>
  </si>
  <si>
    <t>47,14%</t>
  </si>
  <si>
    <t>Izvor  3.</t>
  </si>
  <si>
    <t>Vlastiti prihodi</t>
  </si>
  <si>
    <t>5.840,00</t>
  </si>
  <si>
    <t>12.924,57</t>
  </si>
  <si>
    <t>39,35%</t>
  </si>
  <si>
    <t>221,31%</t>
  </si>
  <si>
    <t>Izvor  3.1.</t>
  </si>
  <si>
    <t>Vlastiti prihodi proračunskih korisnika</t>
  </si>
  <si>
    <t>6</t>
  </si>
  <si>
    <t>Prihodi poslovanja</t>
  </si>
  <si>
    <t>Izvor  4.</t>
  </si>
  <si>
    <t>Prihodi za posebne namjene</t>
  </si>
  <si>
    <t>76.785,00</t>
  </si>
  <si>
    <t>17.722,51</t>
  </si>
  <si>
    <t>23,08%</t>
  </si>
  <si>
    <t>Izvor  4.6.</t>
  </si>
  <si>
    <t>Izvor  5.</t>
  </si>
  <si>
    <t>Pomoći</t>
  </si>
  <si>
    <t>1.115.894,00</t>
  </si>
  <si>
    <t>1.120.785,04</t>
  </si>
  <si>
    <t>537.804,47</t>
  </si>
  <si>
    <t>Izvor  5.1.</t>
  </si>
  <si>
    <t>Tekuće pomoći iz državnog proračuna</t>
  </si>
  <si>
    <t>1.083.148,00</t>
  </si>
  <si>
    <t>1.088.039,04</t>
  </si>
  <si>
    <t>Izvor  5.2.</t>
  </si>
  <si>
    <t>Tekuće pomoći iz županijskog proračuna</t>
  </si>
  <si>
    <t>1.130,00</t>
  </si>
  <si>
    <t>Izvor  5.3.</t>
  </si>
  <si>
    <t>Kapitalne pomoći iz državnog proračuna</t>
  </si>
  <si>
    <t>18.316,00</t>
  </si>
  <si>
    <t>Izvor  5.8.</t>
  </si>
  <si>
    <t>Pomoći iz državnog proračuna temeljem prijenosa EU sredstava</t>
  </si>
  <si>
    <t>13.300,00</t>
  </si>
  <si>
    <t>-</t>
  </si>
  <si>
    <t>9</t>
  </si>
  <si>
    <t>Vlastiti izvori</t>
  </si>
  <si>
    <t>Izvor  6.</t>
  </si>
  <si>
    <t>Donacije</t>
  </si>
  <si>
    <t>5.443,00</t>
  </si>
  <si>
    <t>1.351,61</t>
  </si>
  <si>
    <t>24,83%</t>
  </si>
  <si>
    <t>Izvor  6.1.</t>
  </si>
  <si>
    <t>113,47%</t>
  </si>
  <si>
    <t>Izvor  1.</t>
  </si>
  <si>
    <t>Opći prihodi i primici</t>
  </si>
  <si>
    <t>64.597,31</t>
  </si>
  <si>
    <t>130.919,00</t>
  </si>
  <si>
    <t>295,40</t>
  </si>
  <si>
    <t>131.214,40</t>
  </si>
  <si>
    <t>74.319,34</t>
  </si>
  <si>
    <t>115,05%</t>
  </si>
  <si>
    <t>56,64%</t>
  </si>
  <si>
    <t>Izvor  1.1.</t>
  </si>
  <si>
    <t>Opći prihodi i primici (nenamjenski)</t>
  </si>
  <si>
    <t>17.389,81</t>
  </si>
  <si>
    <t>52.282,00</t>
  </si>
  <si>
    <t>52.577,40</t>
  </si>
  <si>
    <t>19.581,50</t>
  </si>
  <si>
    <t>112,60%</t>
  </si>
  <si>
    <t>37,24%</t>
  </si>
  <si>
    <t>Izvor  1.2.</t>
  </si>
  <si>
    <t>Decentralizirana funckija - osnovno školstvo</t>
  </si>
  <si>
    <t>47.207,50</t>
  </si>
  <si>
    <t>78.637,00</t>
  </si>
  <si>
    <t>54.737,84</t>
  </si>
  <si>
    <t>115,95%</t>
  </si>
  <si>
    <t>69,61%</t>
  </si>
  <si>
    <t>8.153,86</t>
  </si>
  <si>
    <t>372,33%</t>
  </si>
  <si>
    <t>139,62%</t>
  </si>
  <si>
    <t>27.774,63</t>
  </si>
  <si>
    <t>20.176,25</t>
  </si>
  <si>
    <t>72,64%</t>
  </si>
  <si>
    <t>26,28%</t>
  </si>
  <si>
    <t>489.333,52</t>
  </si>
  <si>
    <t>1.164.446,00</t>
  </si>
  <si>
    <t>7.735,64</t>
  </si>
  <si>
    <t>1.172.181,64</t>
  </si>
  <si>
    <t>114,49%</t>
  </si>
  <si>
    <t>47,79%</t>
  </si>
  <si>
    <t>476.518,58</t>
  </si>
  <si>
    <t>1.091.363,00</t>
  </si>
  <si>
    <t>5.741,68</t>
  </si>
  <si>
    <t>1.097.104,68</t>
  </si>
  <si>
    <t>113,11%</t>
  </si>
  <si>
    <t>49,13%</t>
  </si>
  <si>
    <t>12.814,94</t>
  </si>
  <si>
    <t>53.637,00</t>
  </si>
  <si>
    <t>1.993,96</t>
  </si>
  <si>
    <t>55.630,96</t>
  </si>
  <si>
    <t>165,72%</t>
  </si>
  <si>
    <t>38,17%</t>
  </si>
  <si>
    <t>1.619,22</t>
  </si>
  <si>
    <t>1.510,91</t>
  </si>
  <si>
    <t>93,31%</t>
  </si>
  <si>
    <t>27,76%</t>
  </si>
  <si>
    <t>509.483,38</t>
  </si>
  <si>
    <t>111,84%</t>
  </si>
  <si>
    <t>1.190.662,00</t>
  </si>
  <si>
    <t>1.195.553,04</t>
  </si>
  <si>
    <t>47,66%</t>
  </si>
  <si>
    <t>63</t>
  </si>
  <si>
    <t>Pomoći iz inozemstva i od subjekata unutar općeg proračuna</t>
  </si>
  <si>
    <t>476.635,94</t>
  </si>
  <si>
    <t>1.102.594,00</t>
  </si>
  <si>
    <t>1.107.485,04</t>
  </si>
  <si>
    <t>546.502,77</t>
  </si>
  <si>
    <t>114,66%</t>
  </si>
  <si>
    <t>49,35%</t>
  </si>
  <si>
    <t>636</t>
  </si>
  <si>
    <t>Pomoći proračunskim korisnicima iz proračuna koji im nije nadležan</t>
  </si>
  <si>
    <t>112,83%</t>
  </si>
  <si>
    <t>48,56%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</si>
  <si>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</si>
  <si>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</si>
  <si>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</si>
  <si>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</si>
  <si>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</si>
  <si>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temeljem prijenosa EU sredstava</t>
  </si>
  <si>
    <t>8.698,30</t>
  </si>
  <si>
    <t>6381</t>
  </si>
  <si>
    <t>Tekuće pomoći temeljem prijenosa EU sredstava</t>
  </si>
  <si>
    <t>6382</t>
  </si>
  <si>
    <t>Kapitalne pomoći temeljem prijenosa EU sredstava</t>
  </si>
  <si>
    <t>65</t>
  </si>
  <si>
    <t>Prihodi od upravnih i administrativnih pristojbi, pristojbi po posebnim propisima i naknada</t>
  </si>
  <si>
    <t>25.849,63</t>
  </si>
  <si>
    <t>78.113,00</t>
  </si>
  <si>
    <t>68,56%</t>
  </si>
  <si>
    <t>22,69%</t>
  </si>
  <si>
    <t>652</t>
  </si>
  <si>
    <t>Prihodi po posebnim propisima</t>
  </si>
  <si>
    <t>6526</t>
  </si>
  <si>
    <t>Ostali nespomenuti prihodi</t>
  </si>
  <si>
    <t>66</t>
  </si>
  <si>
    <t>Prihodi od prodaje proizvoda i robe te pruženih usluga, prihodi od donacija i povrati po protestira</t>
  </si>
  <si>
    <t>6.997,81</t>
  </si>
  <si>
    <t>9.955,00</t>
  </si>
  <si>
    <t>5.577,88</t>
  </si>
  <si>
    <t>79,71%</t>
  </si>
  <si>
    <t>56,03%</t>
  </si>
  <si>
    <t>661</t>
  </si>
  <si>
    <t>Prihodi od prodaje proizvoda i robe te pruženih usluga</t>
  </si>
  <si>
    <t>4.104,45</t>
  </si>
  <si>
    <t>4.226,27</t>
  </si>
  <si>
    <t>102,97%</t>
  </si>
  <si>
    <t>72,37%</t>
  </si>
  <si>
    <t>6615</t>
  </si>
  <si>
    <t>Prihodi od pruženih usluga</t>
  </si>
  <si>
    <t>663</t>
  </si>
  <si>
    <t>Donacije od pravnih i fizičkih osoba izvan općeg proračuna i povrat donacija po protestiranim jamst</t>
  </si>
  <si>
    <t>2.893,36</t>
  </si>
  <si>
    <t>4.115,00</t>
  </si>
  <si>
    <t>46,71%</t>
  </si>
  <si>
    <t>32,85%</t>
  </si>
  <si>
    <t>6631</t>
  </si>
  <si>
    <t>Tekuće donacije</t>
  </si>
  <si>
    <t>92</t>
  </si>
  <si>
    <t>Rezultat poslovanja</t>
  </si>
  <si>
    <t>922</t>
  </si>
  <si>
    <t>Višak/manjak prihoda</t>
  </si>
  <si>
    <t>9221</t>
  </si>
  <si>
    <t>Višak prihoda</t>
  </si>
  <si>
    <t>583.324,68</t>
  </si>
  <si>
    <t>1.346.271,00</t>
  </si>
  <si>
    <t>6.801,04</t>
  </si>
  <si>
    <t>1.353.072,04</t>
  </si>
  <si>
    <t>696.206,86</t>
  </si>
  <si>
    <t>119,35%</t>
  </si>
  <si>
    <t>51,45%</t>
  </si>
  <si>
    <t>475.365,26</t>
  </si>
  <si>
    <t>992.171,00</t>
  </si>
  <si>
    <t>299,00</t>
  </si>
  <si>
    <t>992.470,00</t>
  </si>
  <si>
    <t>548.911,84</t>
  </si>
  <si>
    <t>115,47%</t>
  </si>
  <si>
    <t>55,31%</t>
  </si>
  <si>
    <t>311</t>
  </si>
  <si>
    <t>Plaće (Bruto)</t>
  </si>
  <si>
    <t>396.469,37</t>
  </si>
  <si>
    <t>815.605,00</t>
  </si>
  <si>
    <t>250,00</t>
  </si>
  <si>
    <t>815.855,00</t>
  </si>
  <si>
    <t>454.756,17</t>
  </si>
  <si>
    <t>114,70%</t>
  </si>
  <si>
    <t>55,74%</t>
  </si>
  <si>
    <t>380.880,77</t>
  </si>
  <si>
    <t>432.176,35</t>
  </si>
  <si>
    <t>4.343,21</t>
  </si>
  <si>
    <t>9.465,40</t>
  </si>
  <si>
    <t>217,94%</t>
  </si>
  <si>
    <t>11.245,39</t>
  </si>
  <si>
    <t>13.114,42</t>
  </si>
  <si>
    <t>116,62%</t>
  </si>
  <si>
    <t>312</t>
  </si>
  <si>
    <t>13.405,56</t>
  </si>
  <si>
    <t>41.933,00</t>
  </si>
  <si>
    <t>4,00</t>
  </si>
  <si>
    <t>41.937,00</t>
  </si>
  <si>
    <t>19.120,75</t>
  </si>
  <si>
    <t>142,63%</t>
  </si>
  <si>
    <t>45,59%</t>
  </si>
  <si>
    <t>313</t>
  </si>
  <si>
    <t>Doprinosi na plaće</t>
  </si>
  <si>
    <t>65.490,33</t>
  </si>
  <si>
    <t>134.633,00</t>
  </si>
  <si>
    <t>45,00</t>
  </si>
  <si>
    <t>134.678,00</t>
  </si>
  <si>
    <t>75.034,92</t>
  </si>
  <si>
    <t>114,57%</t>
  </si>
  <si>
    <t>55,71%</t>
  </si>
  <si>
    <t>65.378,91</t>
  </si>
  <si>
    <t>114,77%</t>
  </si>
  <si>
    <t>3133</t>
  </si>
  <si>
    <t>Doprinosi za obvezno osiguranje u slučaju nezaposlenosti</t>
  </si>
  <si>
    <t>111,42</t>
  </si>
  <si>
    <t>96.586,26</t>
  </si>
  <si>
    <t>217.595,00</t>
  </si>
  <si>
    <t>5.592,68</t>
  </si>
  <si>
    <t>223.187,68</t>
  </si>
  <si>
    <t>101.510,27</t>
  </si>
  <si>
    <t>105,10%</t>
  </si>
  <si>
    <t>45,48%</t>
  </si>
  <si>
    <t>321</t>
  </si>
  <si>
    <t>Naknade troškova zaposlenima</t>
  </si>
  <si>
    <t>18.030,43</t>
  </si>
  <si>
    <t>51.779,00</t>
  </si>
  <si>
    <t>2.039,30</t>
  </si>
  <si>
    <t>53.818,30</t>
  </si>
  <si>
    <t>23.923,88</t>
  </si>
  <si>
    <t>132,69%</t>
  </si>
  <si>
    <t>44,45%</t>
  </si>
  <si>
    <t>5.322,96</t>
  </si>
  <si>
    <t>9.001,48</t>
  </si>
  <si>
    <t>169,11%</t>
  </si>
  <si>
    <t>12.514,39</t>
  </si>
  <si>
    <t>14.751,80</t>
  </si>
  <si>
    <t>117,88%</t>
  </si>
  <si>
    <t>193,08</t>
  </si>
  <si>
    <t>170,60</t>
  </si>
  <si>
    <t>88,36%</t>
  </si>
  <si>
    <t>322</t>
  </si>
  <si>
    <t>Rashodi za materijal i energiju</t>
  </si>
  <si>
    <t>53.383,28</t>
  </si>
  <si>
    <t>118.493,00</t>
  </si>
  <si>
    <t>3.543,38</t>
  </si>
  <si>
    <t>122.036,38</t>
  </si>
  <si>
    <t>48.462,52</t>
  </si>
  <si>
    <t>90,78%</t>
  </si>
  <si>
    <t>39,71%</t>
  </si>
  <si>
    <t>8.582,75</t>
  </si>
  <si>
    <t>8.362,85</t>
  </si>
  <si>
    <t>97,44%</t>
  </si>
  <si>
    <t>23.716,74</t>
  </si>
  <si>
    <t>11.166,19</t>
  </si>
  <si>
    <t>47,08%</t>
  </si>
  <si>
    <t>17.090,54</t>
  </si>
  <si>
    <t>22.971,88</t>
  </si>
  <si>
    <t>134,41%</t>
  </si>
  <si>
    <t>1.418,94</t>
  </si>
  <si>
    <t>1.557,29</t>
  </si>
  <si>
    <t>109,75%</t>
  </si>
  <si>
    <t>2.311,22</t>
  </si>
  <si>
    <t>4.126,73</t>
  </si>
  <si>
    <t>178,55%</t>
  </si>
  <si>
    <t>263,09</t>
  </si>
  <si>
    <t>277,58</t>
  </si>
  <si>
    <t>105,51%</t>
  </si>
  <si>
    <t>323</t>
  </si>
  <si>
    <t>Rashodi za usluge</t>
  </si>
  <si>
    <t>19.717,75</t>
  </si>
  <si>
    <t>33.411,00</t>
  </si>
  <si>
    <t>-90,00</t>
  </si>
  <si>
    <t>33.321,00</t>
  </si>
  <si>
    <t>18.411,24</t>
  </si>
  <si>
    <t>93,37%</t>
  </si>
  <si>
    <t>55,25%</t>
  </si>
  <si>
    <t>6.073,06</t>
  </si>
  <si>
    <t>6.214,32</t>
  </si>
  <si>
    <t>102,33%</t>
  </si>
  <si>
    <t>1.253,65</t>
  </si>
  <si>
    <t>2.870,66</t>
  </si>
  <si>
    <t>228,98%</t>
  </si>
  <si>
    <t>328,09</t>
  </si>
  <si>
    <t>301,33</t>
  </si>
  <si>
    <t>91,84%</t>
  </si>
  <si>
    <t>4.417,17</t>
  </si>
  <si>
    <t>5.251,84</t>
  </si>
  <si>
    <t>118,90%</t>
  </si>
  <si>
    <t>665,60</t>
  </si>
  <si>
    <t>372,24</t>
  </si>
  <si>
    <t>55,93%</t>
  </si>
  <si>
    <t>5.631,30</t>
  </si>
  <si>
    <t>1.804,26</t>
  </si>
  <si>
    <t>32,04%</t>
  </si>
  <si>
    <t>1.027,36</t>
  </si>
  <si>
    <t>1.330,19</t>
  </si>
  <si>
    <t>129,48%</t>
  </si>
  <si>
    <t>321,52</t>
  </si>
  <si>
    <t>266,40</t>
  </si>
  <si>
    <t>82,86%</t>
  </si>
  <si>
    <t>324</t>
  </si>
  <si>
    <t>66,00</t>
  </si>
  <si>
    <t>329</t>
  </si>
  <si>
    <t>5.454,80</t>
  </si>
  <si>
    <t>13.846,00</t>
  </si>
  <si>
    <t>100,00</t>
  </si>
  <si>
    <t>13.946,00</t>
  </si>
  <si>
    <t>10.712,63</t>
  </si>
  <si>
    <t>196,39%</t>
  </si>
  <si>
    <t>76,82%</t>
  </si>
  <si>
    <t>552,37</t>
  </si>
  <si>
    <t>420,66</t>
  </si>
  <si>
    <t>76,16%</t>
  </si>
  <si>
    <t>59,70</t>
  </si>
  <si>
    <t>133,00</t>
  </si>
  <si>
    <t>222,78%</t>
  </si>
  <si>
    <t>146,00</t>
  </si>
  <si>
    <t>199,85</t>
  </si>
  <si>
    <t>136,88%</t>
  </si>
  <si>
    <t>1.936,09</t>
  </si>
  <si>
    <t>1.368,86</t>
  </si>
  <si>
    <t>70,70%</t>
  </si>
  <si>
    <t>3296</t>
  </si>
  <si>
    <t>Troškovi sudskih postupaka</t>
  </si>
  <si>
    <t>2.760,64</t>
  </si>
  <si>
    <t>8.590,26</t>
  </si>
  <si>
    <t>311,17%</t>
  </si>
  <si>
    <t>2.828,47</t>
  </si>
  <si>
    <t>730,00</t>
  </si>
  <si>
    <t>358,46</t>
  </si>
  <si>
    <t>12,67%</t>
  </si>
  <si>
    <t>49,10%</t>
  </si>
  <si>
    <t>343</t>
  </si>
  <si>
    <t>Ostali financijski rashodi</t>
  </si>
  <si>
    <t>389,15</t>
  </si>
  <si>
    <t>92,11%</t>
  </si>
  <si>
    <t>3433</t>
  </si>
  <si>
    <t>Zatezne kamate</t>
  </si>
  <si>
    <t>2.439,32</t>
  </si>
  <si>
    <t>8.544,69</t>
  </si>
  <si>
    <t>135.775,00</t>
  </si>
  <si>
    <t>44.515,96</t>
  </si>
  <si>
    <t>520,98%</t>
  </si>
  <si>
    <t>32,79%</t>
  </si>
  <si>
    <t>372</t>
  </si>
  <si>
    <t>Ostale naknade građanima i kućanstvima iz proračuna</t>
  </si>
  <si>
    <t>909,36</t>
  </si>
  <si>
    <t>910,33</t>
  </si>
  <si>
    <t>100,11%</t>
  </si>
  <si>
    <t>381</t>
  </si>
  <si>
    <t>37.162,00</t>
  </si>
  <si>
    <t>1.230,00</t>
  </si>
  <si>
    <t>38.392,00</t>
  </si>
  <si>
    <t>16,18%</t>
  </si>
  <si>
    <t>23.890,00</t>
  </si>
  <si>
    <t>25.120,00</t>
  </si>
  <si>
    <t>24,73%</t>
  </si>
  <si>
    <t>422</t>
  </si>
  <si>
    <t>Postrojenja i oprema</t>
  </si>
  <si>
    <t>9.556,00</t>
  </si>
  <si>
    <t>10.786,00</t>
  </si>
  <si>
    <t>6.178,09</t>
  </si>
  <si>
    <t>282,11%</t>
  </si>
  <si>
    <t>57,28%</t>
  </si>
  <si>
    <t>424</t>
  </si>
  <si>
    <t>Knjige, umjetnička djela i ostale izložbene vrijednosti</t>
  </si>
  <si>
    <t>14.334,00</t>
  </si>
  <si>
    <t>34,71</t>
  </si>
  <si>
    <t>0,24%</t>
  </si>
  <si>
    <t>13.272,00</t>
  </si>
  <si>
    <t>451</t>
  </si>
  <si>
    <t>6.636,00</t>
  </si>
  <si>
    <t>452</t>
  </si>
  <si>
    <t>Prijsnos između proračunskih korisnika istog proračuna</t>
  </si>
  <si>
    <t xml:space="preserve">Prihodi iz nadležnog proračuna i od HZZO-a na temelju ugovornih obveza </t>
  </si>
  <si>
    <t>Prihodi iz nadležnog proračuna za financiranje redovne djelatnosti proračunskih korisnika</t>
  </si>
  <si>
    <t>Prihodi iz nadležnog proračuna za financiranje rashoda redovnog poslovanja</t>
  </si>
  <si>
    <t>Kapitalni prijenosi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</si>
</sst>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##\%"/>
  </numFmts>
  <fonts count="26">
    <font>
      <sz val="11"/>
      <color theme="1"/>
      <name val="Calibri"/>
      <family val="2"/>
      <charset val="238"/>
      <scheme val="minor"/>
    </font>
    <font>
      <b/>
      <sz val="10"/>
      <name val="Arial"/>
    </font>
    <font>
      <b/>
      <sz val="10"/>
      <color indexed="63"/>
      <name val="Arial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name val="Arial"/>
      <family val="2"/>
      <charset val="238"/>
    </font>
    <font>
      <b/>
      <sz val="8"/>
      <color rgb="FF000000"/>
      <name val="Arimo"/>
      <family val="2"/>
    </font>
    <font>
      <b/>
      <sz val="8"/>
      <color rgb="FFFFFFFF"/>
      <name val="Arimo"/>
      <family val="2"/>
    </font>
    <font>
      <sz val="8"/>
      <color rgb="FF000000"/>
      <name val="Arimo"/>
      <family val="2"/>
    </font>
    <font>
      <b/>
      <sz val="12"/>
      <color rgb="FF000000"/>
      <name val="Arimo"/>
      <family val="2"/>
    </font>
    <font>
      <b/>
      <sz val="9"/>
      <color rgb="FF000000"/>
      <name val="Arimo"/>
      <family val="2"/>
    </font>
  </fonts>
  <fills count="18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</patternFill>
    </fill>
    <fill>
      <patternFill patternType="solid">
        <fgColor rgb="FF505050"/>
      </patternFill>
    </fill>
    <fill>
      <patternFill patternType="solid">
        <fgColor rgb="FFA3C9B9"/>
      </patternFill>
    </fill>
    <fill>
      <patternFill patternType="solid">
        <fgColor rgb="FF5BADFF"/>
      </patternFill>
    </fill>
    <fill>
      <patternFill patternType="solid">
        <fgColor rgb="FF64CDFF"/>
      </patternFill>
    </fill>
    <fill>
      <patternFill patternType="solid">
        <fgColor rgb="FFB9E9FF"/>
      </patternFill>
    </fill>
    <fill>
      <patternFill patternType="solid">
        <fgColor rgb="FFFEDE01"/>
      </patternFill>
    </fill>
    <fill>
      <patternFill patternType="solid">
        <fgColor rgb="FFFFEE7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164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2" fillId="5" borderId="0" xfId="0" applyFont="1" applyFill="1" applyAlignment="1">
      <alignment horizontal="left"/>
    </xf>
    <xf numFmtId="4" fontId="2" fillId="5" borderId="0" xfId="0" applyNumberFormat="1" applyFont="1" applyFill="1" applyAlignment="1">
      <alignment horizontal="right"/>
    </xf>
    <xf numFmtId="164" fontId="2" fillId="5" borderId="0" xfId="0" applyNumberFormat="1" applyFont="1" applyFill="1" applyAlignment="1">
      <alignment horizontal="right"/>
    </xf>
    <xf numFmtId="164" fontId="1" fillId="3" borderId="0" xfId="0" applyNumberFormat="1" applyFont="1" applyFill="1" applyAlignment="1">
      <alignment horizontal="right"/>
    </xf>
    <xf numFmtId="0" fontId="1" fillId="4" borderId="0" xfId="0" applyFont="1" applyFill="1" applyAlignment="1">
      <alignment horizontal="left"/>
    </xf>
    <xf numFmtId="4" fontId="1" fillId="4" borderId="0" xfId="0" applyNumberFormat="1" applyFont="1" applyFill="1" applyAlignment="1">
      <alignment horizontal="right"/>
    </xf>
    <xf numFmtId="164" fontId="1" fillId="4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left"/>
    </xf>
    <xf numFmtId="4" fontId="1" fillId="3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left"/>
    </xf>
    <xf numFmtId="4" fontId="1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1" fillId="0" borderId="2" xfId="0" quotePrefix="1" applyFont="1" applyBorder="1" applyAlignment="1">
      <alignment horizontal="center" wrapText="1"/>
    </xf>
    <xf numFmtId="0" fontId="11" fillId="0" borderId="3" xfId="0" quotePrefix="1" applyFont="1" applyBorder="1" applyAlignment="1">
      <alignment horizontal="center" wrapText="1"/>
    </xf>
    <xf numFmtId="0" fontId="11" fillId="0" borderId="4" xfId="0" quotePrefix="1" applyFont="1" applyBorder="1" applyAlignment="1">
      <alignment horizontal="center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2" fillId="0" borderId="5" xfId="0" quotePrefix="1" applyFont="1" applyBorder="1" applyAlignment="1">
      <alignment horizontal="center" wrapText="1"/>
    </xf>
    <xf numFmtId="0" fontId="12" fillId="0" borderId="2" xfId="0" quotePrefix="1" applyFont="1" applyBorder="1" applyAlignment="1">
      <alignment horizontal="center" wrapText="1"/>
    </xf>
    <xf numFmtId="0" fontId="12" fillId="0" borderId="5" xfId="0" quotePrefix="1" applyFont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3" fillId="0" borderId="0" xfId="0" applyFont="1"/>
    <xf numFmtId="0" fontId="14" fillId="7" borderId="2" xfId="0" applyFont="1" applyFill="1" applyBorder="1" applyAlignment="1">
      <alignment horizontal="left" vertical="center" wrapText="1"/>
    </xf>
    <xf numFmtId="0" fontId="15" fillId="7" borderId="3" xfId="0" applyFont="1" applyFill="1" applyBorder="1" applyAlignment="1">
      <alignment vertical="center" wrapText="1"/>
    </xf>
    <xf numFmtId="0" fontId="15" fillId="7" borderId="3" xfId="0" applyFont="1" applyFill="1" applyBorder="1" applyAlignment="1">
      <alignment vertical="center"/>
    </xf>
    <xf numFmtId="4" fontId="11" fillId="7" borderId="5" xfId="0" applyNumberFormat="1" applyFont="1" applyFill="1" applyBorder="1" applyAlignment="1">
      <alignment horizontal="right"/>
    </xf>
    <xf numFmtId="0" fontId="14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/>
    </xf>
    <xf numFmtId="4" fontId="11" fillId="0" borderId="5" xfId="0" applyNumberFormat="1" applyFont="1" applyBorder="1" applyAlignment="1">
      <alignment horizontal="right"/>
    </xf>
    <xf numFmtId="0" fontId="14" fillId="0" borderId="2" xfId="0" quotePrefix="1" applyFont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vertical="center"/>
    </xf>
    <xf numFmtId="0" fontId="14" fillId="0" borderId="2" xfId="0" quotePrefix="1" applyFont="1" applyBorder="1" applyAlignment="1">
      <alignment horizontal="left" vertical="center" wrapText="1"/>
    </xf>
    <xf numFmtId="4" fontId="11" fillId="0" borderId="5" xfId="0" applyNumberFormat="1" applyFont="1" applyBorder="1" applyAlignment="1">
      <alignment horizontal="right" wrapText="1"/>
    </xf>
    <xf numFmtId="0" fontId="14" fillId="7" borderId="2" xfId="0" quotePrefix="1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7" fillId="0" borderId="0" xfId="0" applyNumberFormat="1" applyFont="1"/>
    <xf numFmtId="0" fontId="7" fillId="0" borderId="0" xfId="0" applyFont="1"/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3" fontId="11" fillId="0" borderId="5" xfId="0" applyNumberFormat="1" applyFont="1" applyBorder="1" applyAlignment="1">
      <alignment horizontal="right"/>
    </xf>
    <xf numFmtId="0" fontId="11" fillId="7" borderId="2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 wrapText="1"/>
    </xf>
    <xf numFmtId="0" fontId="11" fillId="7" borderId="4" xfId="0" applyFont="1" applyFill="1" applyBorder="1" applyAlignment="1">
      <alignment horizontal="left" vertical="center" wrapText="1"/>
    </xf>
    <xf numFmtId="0" fontId="17" fillId="0" borderId="0" xfId="0" quotePrefix="1" applyFont="1" applyAlignment="1">
      <alignment horizontal="left" wrapText="1"/>
    </xf>
    <xf numFmtId="0" fontId="18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0" fontId="17" fillId="0" borderId="0" xfId="0" quotePrefix="1" applyFont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14" fillId="8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8" borderId="0" xfId="0" applyFont="1" applyFill="1" applyAlignment="1">
      <alignment horizontal="center"/>
    </xf>
    <xf numFmtId="0" fontId="19" fillId="9" borderId="0" xfId="0" applyFont="1" applyFill="1" applyAlignment="1">
      <alignment horizontal="left"/>
    </xf>
    <xf numFmtId="4" fontId="19" fillId="9" borderId="0" xfId="0" applyNumberFormat="1" applyFont="1" applyFill="1" applyAlignment="1">
      <alignment horizontal="right"/>
    </xf>
    <xf numFmtId="164" fontId="19" fillId="9" borderId="0" xfId="0" applyNumberFormat="1" applyFont="1" applyFill="1" applyAlignment="1">
      <alignment horizontal="right"/>
    </xf>
    <xf numFmtId="0" fontId="14" fillId="2" borderId="0" xfId="0" applyFont="1" applyFill="1" applyAlignment="1">
      <alignment horizontal="left"/>
    </xf>
    <xf numFmtId="4" fontId="14" fillId="2" borderId="0" xfId="0" applyNumberFormat="1" applyFont="1" applyFill="1" applyAlignment="1">
      <alignment horizontal="right"/>
    </xf>
    <xf numFmtId="164" fontId="14" fillId="2" borderId="0" xfId="0" applyNumberFormat="1" applyFont="1" applyFill="1" applyAlignment="1">
      <alignment horizontal="right"/>
    </xf>
    <xf numFmtId="0" fontId="11" fillId="7" borderId="5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left" vertical="center" wrapText="1"/>
    </xf>
    <xf numFmtId="3" fontId="7" fillId="6" borderId="5" xfId="0" applyNumberFormat="1" applyFont="1" applyFill="1" applyBorder="1" applyAlignment="1">
      <alignment horizontal="right"/>
    </xf>
    <xf numFmtId="3" fontId="7" fillId="6" borderId="5" xfId="0" applyNumberFormat="1" applyFont="1" applyFill="1" applyBorder="1" applyAlignment="1">
      <alignment horizontal="right" wrapText="1"/>
    </xf>
    <xf numFmtId="0" fontId="0" fillId="0" borderId="5" xfId="0" applyBorder="1"/>
    <xf numFmtId="0" fontId="20" fillId="6" borderId="5" xfId="0" quotePrefix="1" applyFont="1" applyFill="1" applyBorder="1" applyAlignment="1">
      <alignment horizontal="left" vertical="center" wrapText="1" indent="1"/>
    </xf>
    <xf numFmtId="0" fontId="20" fillId="6" borderId="5" xfId="0" applyFont="1" applyFill="1" applyBorder="1" applyAlignment="1">
      <alignment horizontal="left" vertical="center" inden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left" vertical="center" wrapText="1"/>
    </xf>
    <xf numFmtId="0" fontId="15" fillId="6" borderId="5" xfId="0" quotePrefix="1" applyFont="1" applyFill="1" applyBorder="1" applyAlignment="1">
      <alignment horizontal="left" vertical="center"/>
    </xf>
    <xf numFmtId="0" fontId="15" fillId="6" borderId="5" xfId="0" quotePrefix="1" applyFont="1" applyFill="1" applyBorder="1" applyAlignment="1">
      <alignment horizontal="left" vertical="center" wrapText="1"/>
    </xf>
    <xf numFmtId="0" fontId="20" fillId="6" borderId="5" xfId="0" quotePrefix="1" applyFont="1" applyFill="1" applyBorder="1" applyAlignment="1">
      <alignment horizontal="left" vertical="center"/>
    </xf>
    <xf numFmtId="0" fontId="20" fillId="6" borderId="5" xfId="0" quotePrefix="1" applyFont="1" applyFill="1" applyBorder="1" applyAlignment="1">
      <alignment horizontal="left" vertical="center" wrapText="1"/>
    </xf>
    <xf numFmtId="0" fontId="14" fillId="6" borderId="5" xfId="0" applyFont="1" applyFill="1" applyBorder="1" applyAlignment="1">
      <alignment horizontal="left" vertical="center"/>
    </xf>
    <xf numFmtId="0" fontId="14" fillId="6" borderId="5" xfId="0" applyFont="1" applyFill="1" applyBorder="1" applyAlignment="1">
      <alignment vertical="center" wrapText="1"/>
    </xf>
    <xf numFmtId="0" fontId="15" fillId="6" borderId="5" xfId="0" applyFont="1" applyFill="1" applyBorder="1" applyAlignment="1">
      <alignment vertical="center" wrapText="1"/>
    </xf>
    <xf numFmtId="0" fontId="15" fillId="6" borderId="5" xfId="0" applyFont="1" applyFill="1" applyBorder="1" applyAlignment="1">
      <alignment horizontal="left" vertical="center"/>
    </xf>
    <xf numFmtId="0" fontId="0" fillId="10" borderId="0" xfId="0" applyFill="1" applyAlignment="1" applyProtection="1">
      <alignment wrapText="1"/>
      <protection locked="0"/>
    </xf>
    <xf numFmtId="0" fontId="21" fillId="10" borderId="0" xfId="0" applyFont="1" applyFill="1" applyAlignment="1">
      <alignment horizontal="left" vertical="center" wrapText="1"/>
    </xf>
    <xf numFmtId="0" fontId="21" fillId="10" borderId="0" xfId="0" applyFont="1" applyFill="1" applyAlignment="1">
      <alignment horizontal="center" vertical="center" wrapText="1"/>
    </xf>
    <xf numFmtId="0" fontId="21" fillId="10" borderId="0" xfId="0" applyFont="1" applyFill="1" applyAlignment="1">
      <alignment horizontal="center" vertical="center" wrapText="1"/>
    </xf>
    <xf numFmtId="0" fontId="0" fillId="10" borderId="6" xfId="0" applyFill="1" applyBorder="1" applyAlignment="1" applyProtection="1">
      <alignment wrapText="1"/>
      <protection locked="0"/>
    </xf>
    <xf numFmtId="0" fontId="22" fillId="11" borderId="0" xfId="0" applyFont="1" applyFill="1" applyAlignment="1">
      <alignment horizontal="left" vertical="center" wrapText="1"/>
    </xf>
    <xf numFmtId="0" fontId="22" fillId="11" borderId="0" xfId="0" applyFont="1" applyFill="1" applyAlignment="1">
      <alignment horizontal="right" vertical="center" wrapText="1"/>
    </xf>
    <xf numFmtId="0" fontId="22" fillId="11" borderId="0" xfId="0" applyFont="1" applyFill="1" applyAlignment="1">
      <alignment horizontal="right" vertical="center" wrapText="1"/>
    </xf>
    <xf numFmtId="0" fontId="23" fillId="12" borderId="0" xfId="0" applyFont="1" applyFill="1" applyAlignment="1">
      <alignment horizontal="left" vertical="center" wrapText="1"/>
    </xf>
    <xf numFmtId="0" fontId="23" fillId="12" borderId="0" xfId="0" applyFont="1" applyFill="1" applyAlignment="1">
      <alignment horizontal="right" vertical="center" wrapText="1"/>
    </xf>
    <xf numFmtId="0" fontId="23" fillId="12" borderId="0" xfId="0" applyFont="1" applyFill="1" applyAlignment="1">
      <alignment horizontal="right" vertical="center" wrapText="1"/>
    </xf>
    <xf numFmtId="0" fontId="23" fillId="13" borderId="0" xfId="0" applyFont="1" applyFill="1" applyAlignment="1">
      <alignment horizontal="left" vertical="center" wrapText="1"/>
    </xf>
    <xf numFmtId="0" fontId="23" fillId="13" borderId="0" xfId="0" applyFont="1" applyFill="1" applyAlignment="1">
      <alignment horizontal="right" vertical="center" wrapText="1"/>
    </xf>
    <xf numFmtId="0" fontId="23" fillId="13" borderId="0" xfId="0" applyFont="1" applyFill="1" applyAlignment="1">
      <alignment horizontal="right" vertical="center" wrapText="1"/>
    </xf>
    <xf numFmtId="0" fontId="23" fillId="14" borderId="0" xfId="0" applyFont="1" applyFill="1" applyAlignment="1">
      <alignment horizontal="left" vertical="center" wrapText="1"/>
    </xf>
    <xf numFmtId="0" fontId="23" fillId="14" borderId="0" xfId="0" applyFont="1" applyFill="1" applyAlignment="1">
      <alignment horizontal="right" vertical="center" wrapText="1"/>
    </xf>
    <xf numFmtId="0" fontId="23" fillId="14" borderId="0" xfId="0" applyFont="1" applyFill="1" applyAlignment="1">
      <alignment horizontal="right" vertical="center" wrapText="1"/>
    </xf>
    <xf numFmtId="0" fontId="23" fillId="15" borderId="0" xfId="0" applyFont="1" applyFill="1" applyAlignment="1">
      <alignment horizontal="left" vertical="center" wrapText="1"/>
    </xf>
    <xf numFmtId="0" fontId="23" fillId="15" borderId="0" xfId="0" applyFont="1" applyFill="1" applyAlignment="1">
      <alignment horizontal="right" vertical="center" wrapText="1"/>
    </xf>
    <xf numFmtId="0" fontId="23" fillId="15" borderId="0" xfId="0" applyFont="1" applyFill="1" applyAlignment="1">
      <alignment horizontal="right" vertical="center" wrapText="1"/>
    </xf>
    <xf numFmtId="0" fontId="23" fillId="10" borderId="0" xfId="0" applyFont="1" applyFill="1" applyAlignment="1">
      <alignment horizontal="left" vertical="center" wrapText="1"/>
    </xf>
    <xf numFmtId="0" fontId="23" fillId="10" borderId="0" xfId="0" applyFont="1" applyFill="1" applyAlignment="1">
      <alignment horizontal="right" vertical="center" wrapText="1"/>
    </xf>
    <xf numFmtId="0" fontId="23" fillId="10" borderId="0" xfId="0" applyFont="1" applyFill="1" applyAlignment="1">
      <alignment horizontal="right" vertical="center" wrapText="1"/>
    </xf>
    <xf numFmtId="4" fontId="22" fillId="11" borderId="0" xfId="0" applyNumberFormat="1" applyFont="1" applyFill="1" applyAlignment="1">
      <alignment horizontal="right" vertical="center" wrapText="1"/>
    </xf>
    <xf numFmtId="4" fontId="23" fillId="12" borderId="0" xfId="0" applyNumberFormat="1" applyFont="1" applyFill="1" applyAlignment="1">
      <alignment horizontal="right" vertical="center" wrapText="1"/>
    </xf>
    <xf numFmtId="0" fontId="21" fillId="10" borderId="0" xfId="0" applyFont="1" applyFill="1" applyAlignment="1">
      <alignment horizontal="left" vertical="top" wrapText="1"/>
    </xf>
    <xf numFmtId="0" fontId="23" fillId="10" borderId="0" xfId="0" applyFont="1" applyFill="1" applyAlignment="1">
      <alignment horizontal="right" vertical="top" wrapText="1"/>
    </xf>
    <xf numFmtId="0" fontId="23" fillId="10" borderId="0" xfId="0" applyFont="1" applyFill="1" applyAlignment="1">
      <alignment horizontal="left" vertical="top" wrapText="1"/>
    </xf>
    <xf numFmtId="0" fontId="24" fillId="10" borderId="0" xfId="0" applyFont="1" applyFill="1" applyAlignment="1">
      <alignment horizontal="center" vertical="center" wrapText="1"/>
    </xf>
    <xf numFmtId="0" fontId="25" fillId="10" borderId="0" xfId="0" applyFont="1" applyFill="1" applyAlignment="1">
      <alignment horizontal="center" vertical="center" wrapText="1"/>
    </xf>
    <xf numFmtId="0" fontId="23" fillId="16" borderId="0" xfId="0" applyFont="1" applyFill="1" applyAlignment="1">
      <alignment horizontal="left" vertical="center" wrapText="1"/>
    </xf>
    <xf numFmtId="0" fontId="23" fillId="16" borderId="0" xfId="0" applyFont="1" applyFill="1" applyAlignment="1">
      <alignment horizontal="right" vertical="center" wrapText="1"/>
    </xf>
    <xf numFmtId="0" fontId="23" fillId="16" borderId="0" xfId="0" applyFont="1" applyFill="1" applyAlignment="1">
      <alignment horizontal="right" vertical="center" wrapText="1"/>
    </xf>
    <xf numFmtId="0" fontId="23" fillId="17" borderId="0" xfId="0" applyFont="1" applyFill="1" applyAlignment="1">
      <alignment horizontal="left" vertical="center" wrapText="1"/>
    </xf>
    <xf numFmtId="0" fontId="23" fillId="17" borderId="0" xfId="0" applyFont="1" applyFill="1" applyAlignment="1">
      <alignment horizontal="right" vertical="center" wrapText="1"/>
    </xf>
    <xf numFmtId="0" fontId="23" fillId="17" borderId="0" xfId="0" applyFont="1" applyFill="1" applyAlignment="1">
      <alignment horizontal="right" vertical="center" wrapText="1"/>
    </xf>
    <xf numFmtId="4" fontId="23" fillId="16" borderId="0" xfId="0" applyNumberFormat="1" applyFont="1" applyFill="1" applyAlignment="1">
      <alignment horizontal="right" vertical="center" wrapText="1"/>
    </xf>
    <xf numFmtId="4" fontId="23" fillId="17" borderId="0" xfId="0" applyNumberFormat="1" applyFont="1" applyFill="1" applyAlignment="1">
      <alignment horizontal="right" vertical="center" wrapText="1"/>
    </xf>
    <xf numFmtId="10" fontId="23" fillId="12" borderId="0" xfId="0" applyNumberFormat="1" applyFont="1" applyFill="1" applyAlignment="1">
      <alignment horizontal="right" vertical="center" wrapText="1"/>
    </xf>
    <xf numFmtId="10" fontId="22" fillId="11" borderId="0" xfId="0" applyNumberFormat="1" applyFont="1" applyFill="1" applyAlignment="1">
      <alignment horizontal="right" vertical="center" wrapText="1"/>
    </xf>
    <xf numFmtId="4" fontId="0" fillId="0" borderId="0" xfId="0" applyNumberFormat="1"/>
    <xf numFmtId="10" fontId="0" fillId="10" borderId="0" xfId="0" applyNumberFormat="1" applyFill="1" applyAlignment="1" applyProtection="1">
      <alignment wrapText="1"/>
      <protection locked="0"/>
    </xf>
    <xf numFmtId="10" fontId="0" fillId="0" borderId="0" xfId="0" applyNumberFormat="1"/>
    <xf numFmtId="10" fontId="23" fillId="16" borderId="0" xfId="0" applyNumberFormat="1" applyFont="1" applyFill="1" applyAlignment="1">
      <alignment horizontal="right" vertical="center" wrapText="1"/>
    </xf>
    <xf numFmtId="10" fontId="23" fillId="17" borderId="0" xfId="0" applyNumberFormat="1" applyFont="1" applyFill="1" applyAlignment="1">
      <alignment horizontal="right" vertical="center" wrapText="1"/>
    </xf>
    <xf numFmtId="0" fontId="21" fillId="10" borderId="0" xfId="0" applyFont="1" applyFill="1" applyAlignment="1">
      <alignment horizontal="right" vertical="center" wrapText="1"/>
    </xf>
    <xf numFmtId="0" fontId="21" fillId="10" borderId="0" xfId="0" applyFont="1" applyFill="1" applyAlignment="1">
      <alignment horizontal="right" vertical="center" wrapText="1"/>
    </xf>
    <xf numFmtId="0" fontId="21" fillId="10" borderId="0" xfId="0" applyFont="1" applyFill="1" applyAlignment="1">
      <alignment horizontal="right" vertical="top" wrapText="1"/>
    </xf>
    <xf numFmtId="0" fontId="0" fillId="0" borderId="0" xfId="0" applyAlignment="1">
      <alignment horizontal="left" vertical="center" wrapText="1"/>
    </xf>
    <xf numFmtId="0" fontId="21" fillId="6" borderId="0" xfId="0" applyFont="1" applyFill="1" applyAlignment="1">
      <alignment horizontal="right" vertical="center" wrapText="1"/>
    </xf>
    <xf numFmtId="4" fontId="0" fillId="10" borderId="0" xfId="0" applyNumberFormat="1" applyFill="1" applyAlignment="1" applyProtection="1">
      <alignment wrapText="1"/>
      <protection locked="0"/>
    </xf>
    <xf numFmtId="4" fontId="21" fillId="10" borderId="0" xfId="0" applyNumberFormat="1" applyFont="1" applyFill="1" applyAlignment="1">
      <alignment horizontal="center" vertical="center" wrapText="1"/>
    </xf>
    <xf numFmtId="4" fontId="22" fillId="11" borderId="0" xfId="0" applyNumberFormat="1" applyFont="1" applyFill="1" applyAlignment="1">
      <alignment horizontal="right" vertical="center" wrapText="1"/>
    </xf>
    <xf numFmtId="4" fontId="21" fillId="10" borderId="0" xfId="0" applyNumberFormat="1" applyFont="1" applyFill="1" applyAlignment="1">
      <alignment horizontal="right" vertical="center" wrapText="1"/>
    </xf>
    <xf numFmtId="4" fontId="21" fillId="6" borderId="0" xfId="0" applyNumberFormat="1" applyFont="1" applyFill="1" applyAlignment="1">
      <alignment horizontal="right" vertical="center" wrapText="1"/>
    </xf>
    <xf numFmtId="4" fontId="21" fillId="10" borderId="0" xfId="0" applyNumberFormat="1" applyFont="1" applyFill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FE954-3775-4BF0-9DBB-23764A4CA4A8}">
  <dimension ref="A5:T176"/>
  <sheetViews>
    <sheetView tabSelected="1" workbookViewId="0">
      <selection activeCell="E17" sqref="E17:J17"/>
    </sheetView>
  </sheetViews>
  <sheetFormatPr defaultRowHeight="15"/>
  <sheetData>
    <row r="5" spans="1:18">
      <c r="A5" s="68" t="s">
        <v>132</v>
      </c>
      <c r="B5" s="69"/>
      <c r="C5" s="69"/>
      <c r="D5" s="69"/>
      <c r="E5" s="69"/>
      <c r="F5" s="69"/>
      <c r="G5" s="69"/>
      <c r="H5" s="69"/>
      <c r="I5" s="69"/>
      <c r="J5" s="69"/>
      <c r="K5" s="70" t="s">
        <v>0</v>
      </c>
      <c r="L5" s="2"/>
      <c r="M5" s="70" t="s">
        <v>0</v>
      </c>
      <c r="N5" s="2"/>
      <c r="O5" s="70" t="s">
        <v>0</v>
      </c>
      <c r="P5" s="2"/>
      <c r="Q5" s="70" t="s">
        <v>0</v>
      </c>
      <c r="R5" s="2"/>
    </row>
    <row r="6" spans="1:18">
      <c r="A6" s="69"/>
      <c r="B6" s="69"/>
      <c r="C6" s="69"/>
      <c r="D6" s="69"/>
      <c r="E6" s="69"/>
      <c r="F6" s="69"/>
      <c r="G6" s="69"/>
      <c r="H6" s="69"/>
      <c r="I6" s="69"/>
      <c r="J6" s="69"/>
      <c r="K6" s="70" t="s">
        <v>0</v>
      </c>
      <c r="L6" s="2"/>
      <c r="M6" s="70" t="s">
        <v>0</v>
      </c>
      <c r="N6" s="2"/>
      <c r="O6" s="70" t="s">
        <v>0</v>
      </c>
      <c r="P6" s="2"/>
      <c r="Q6" s="70" t="s">
        <v>0</v>
      </c>
      <c r="R6" s="2"/>
    </row>
    <row r="7" spans="1:18">
      <c r="A7" s="69"/>
      <c r="B7" s="69"/>
      <c r="C7" s="69"/>
      <c r="D7" s="69"/>
      <c r="E7" s="69"/>
      <c r="F7" s="69"/>
      <c r="G7" s="69"/>
      <c r="H7" s="69"/>
      <c r="I7" s="69"/>
      <c r="J7" s="69"/>
      <c r="K7" s="70" t="s">
        <v>158</v>
      </c>
      <c r="L7" s="2"/>
      <c r="M7" s="70" t="s">
        <v>159</v>
      </c>
      <c r="N7" s="2"/>
      <c r="O7" s="70" t="s">
        <v>160</v>
      </c>
      <c r="P7" s="2"/>
      <c r="Q7" s="70" t="s">
        <v>161</v>
      </c>
      <c r="R7" s="2"/>
    </row>
    <row r="8" spans="1:18">
      <c r="A8" s="69"/>
      <c r="B8" s="69"/>
      <c r="C8" s="69"/>
      <c r="D8" s="69"/>
      <c r="E8" s="69"/>
      <c r="F8" s="69"/>
      <c r="G8" s="69"/>
      <c r="H8" s="69"/>
      <c r="I8" s="69"/>
      <c r="J8" s="69"/>
      <c r="K8" s="70" t="s">
        <v>162</v>
      </c>
      <c r="L8" s="2"/>
      <c r="M8" s="70" t="s">
        <v>163</v>
      </c>
      <c r="N8" s="2"/>
      <c r="O8" s="70" t="s">
        <v>164</v>
      </c>
      <c r="P8" s="2"/>
      <c r="Q8" s="70" t="s">
        <v>165</v>
      </c>
      <c r="R8" s="2"/>
    </row>
    <row r="9" spans="1:18">
      <c r="A9" s="14" t="s">
        <v>0</v>
      </c>
      <c r="B9" s="2"/>
      <c r="C9" s="14" t="s">
        <v>1</v>
      </c>
      <c r="D9" s="2"/>
      <c r="E9" s="2"/>
      <c r="F9" s="2"/>
      <c r="G9" s="2"/>
      <c r="H9" s="2"/>
      <c r="I9" s="2"/>
      <c r="J9" s="2"/>
      <c r="K9" s="15">
        <v>1383433</v>
      </c>
      <c r="L9" s="2"/>
      <c r="M9" s="15">
        <v>1391464.04</v>
      </c>
      <c r="N9" s="2"/>
      <c r="O9" s="15">
        <v>702419.66</v>
      </c>
      <c r="P9" s="2"/>
      <c r="Q9" s="16">
        <v>50.48</v>
      </c>
      <c r="R9" s="2"/>
    </row>
    <row r="10" spans="1:18">
      <c r="A10" s="12" t="s">
        <v>0</v>
      </c>
      <c r="B10" s="2"/>
      <c r="C10" s="12" t="s">
        <v>2</v>
      </c>
      <c r="D10" s="2"/>
      <c r="E10" s="12" t="s">
        <v>3</v>
      </c>
      <c r="F10" s="2"/>
      <c r="G10" s="2"/>
      <c r="H10" s="2"/>
      <c r="I10" s="2"/>
      <c r="J10" s="2"/>
      <c r="K10" s="13">
        <v>40082</v>
      </c>
      <c r="L10" s="2"/>
      <c r="M10" s="13">
        <v>40082</v>
      </c>
      <c r="N10" s="2"/>
      <c r="O10" s="13">
        <v>8734.36</v>
      </c>
      <c r="P10" s="2"/>
      <c r="Q10" s="8">
        <v>21.79</v>
      </c>
      <c r="R10" s="2"/>
    </row>
    <row r="11" spans="1:18">
      <c r="A11" s="9" t="s">
        <v>4</v>
      </c>
      <c r="B11" s="2"/>
      <c r="C11" s="9" t="s">
        <v>5</v>
      </c>
      <c r="D11" s="2"/>
      <c r="E11" s="9" t="s">
        <v>6</v>
      </c>
      <c r="F11" s="2"/>
      <c r="G11" s="2"/>
      <c r="H11" s="2"/>
      <c r="I11" s="2"/>
      <c r="J11" s="2"/>
      <c r="K11" s="10">
        <v>40082</v>
      </c>
      <c r="L11" s="2"/>
      <c r="M11" s="10">
        <v>40082</v>
      </c>
      <c r="N11" s="2"/>
      <c r="O11" s="10">
        <v>8734.36</v>
      </c>
      <c r="P11" s="2"/>
      <c r="Q11" s="11">
        <v>21.79</v>
      </c>
      <c r="R11" s="2"/>
    </row>
    <row r="12" spans="1:18">
      <c r="A12" s="5" t="s">
        <v>0</v>
      </c>
      <c r="B12" s="2"/>
      <c r="C12" s="5" t="s">
        <v>7</v>
      </c>
      <c r="D12" s="2"/>
      <c r="E12" s="2"/>
      <c r="F12" s="2"/>
      <c r="G12" s="2"/>
      <c r="H12" s="2"/>
      <c r="I12" s="2"/>
      <c r="J12" s="2"/>
      <c r="K12" s="6">
        <v>13272</v>
      </c>
      <c r="L12" s="2"/>
      <c r="M12" s="6">
        <v>13272</v>
      </c>
      <c r="N12" s="2"/>
      <c r="O12" s="6">
        <v>0</v>
      </c>
      <c r="P12" s="2"/>
      <c r="Q12" s="7">
        <v>0</v>
      </c>
      <c r="R12" s="2"/>
    </row>
    <row r="13" spans="1:18">
      <c r="A13" s="3" t="s">
        <v>0</v>
      </c>
      <c r="B13" s="2"/>
      <c r="C13" s="3" t="s">
        <v>8</v>
      </c>
      <c r="D13" s="2"/>
      <c r="E13" s="3" t="s">
        <v>9</v>
      </c>
      <c r="F13" s="2"/>
      <c r="G13" s="2"/>
      <c r="H13" s="2"/>
      <c r="I13" s="2"/>
      <c r="J13" s="2"/>
      <c r="K13" s="4">
        <v>13272</v>
      </c>
      <c r="L13" s="2"/>
      <c r="M13" s="4">
        <v>13272</v>
      </c>
      <c r="N13" s="2"/>
      <c r="O13" s="4">
        <v>0</v>
      </c>
      <c r="P13" s="2"/>
      <c r="Q13" s="1">
        <v>0</v>
      </c>
      <c r="R13" s="2"/>
    </row>
    <row r="14" spans="1:18">
      <c r="A14" s="3" t="s">
        <v>0</v>
      </c>
      <c r="B14" s="2"/>
      <c r="C14" s="3" t="s">
        <v>10</v>
      </c>
      <c r="D14" s="2"/>
      <c r="E14" s="3" t="s">
        <v>11</v>
      </c>
      <c r="F14" s="2"/>
      <c r="G14" s="2"/>
      <c r="H14" s="2"/>
      <c r="I14" s="2"/>
      <c r="J14" s="2"/>
      <c r="K14" s="4" t="s">
        <v>0</v>
      </c>
      <c r="L14" s="2"/>
      <c r="M14" s="4" t="s">
        <v>0</v>
      </c>
      <c r="N14" s="2"/>
      <c r="O14" s="4">
        <v>0</v>
      </c>
      <c r="P14" s="2"/>
      <c r="Q14" s="1" t="s">
        <v>0</v>
      </c>
      <c r="R14" s="2"/>
    </row>
    <row r="15" spans="1:18">
      <c r="A15" s="3" t="s">
        <v>0</v>
      </c>
      <c r="B15" s="2"/>
      <c r="C15" s="3" t="s">
        <v>12</v>
      </c>
      <c r="D15" s="2"/>
      <c r="E15" s="3" t="s">
        <v>13</v>
      </c>
      <c r="F15" s="2"/>
      <c r="G15" s="2"/>
      <c r="H15" s="2"/>
      <c r="I15" s="2"/>
      <c r="J15" s="2"/>
      <c r="K15" s="4" t="s">
        <v>0</v>
      </c>
      <c r="L15" s="2"/>
      <c r="M15" s="4" t="s">
        <v>0</v>
      </c>
      <c r="N15" s="2"/>
      <c r="O15" s="4">
        <v>0</v>
      </c>
      <c r="P15" s="2"/>
      <c r="Q15" s="1" t="s">
        <v>0</v>
      </c>
      <c r="R15" s="2"/>
    </row>
    <row r="16" spans="1:18">
      <c r="A16" s="5" t="s">
        <v>0</v>
      </c>
      <c r="B16" s="2"/>
      <c r="C16" s="5" t="s">
        <v>14</v>
      </c>
      <c r="D16" s="2"/>
      <c r="E16" s="2"/>
      <c r="F16" s="2"/>
      <c r="G16" s="2"/>
      <c r="H16" s="2"/>
      <c r="I16" s="2"/>
      <c r="J16" s="2"/>
      <c r="K16" s="6">
        <v>5840</v>
      </c>
      <c r="L16" s="2"/>
      <c r="M16" s="6">
        <v>5840</v>
      </c>
      <c r="N16" s="2"/>
      <c r="O16" s="6">
        <v>8153.86</v>
      </c>
      <c r="P16" s="2"/>
      <c r="Q16" s="7">
        <v>139.62</v>
      </c>
      <c r="R16" s="2"/>
    </row>
    <row r="17" spans="1:20">
      <c r="A17" s="3" t="s">
        <v>0</v>
      </c>
      <c r="B17" s="2"/>
      <c r="C17" s="3" t="s">
        <v>15</v>
      </c>
      <c r="D17" s="2"/>
      <c r="E17" s="3" t="s">
        <v>16</v>
      </c>
      <c r="F17" s="2"/>
      <c r="G17" s="2"/>
      <c r="H17" s="2"/>
      <c r="I17" s="2"/>
      <c r="J17" s="2"/>
      <c r="K17" s="4">
        <v>2920</v>
      </c>
      <c r="L17" s="2"/>
      <c r="M17" s="4">
        <v>2920</v>
      </c>
      <c r="N17" s="2"/>
      <c r="O17" s="4">
        <v>2521.56</v>
      </c>
      <c r="P17" s="2"/>
      <c r="Q17" s="1">
        <v>86.35</v>
      </c>
      <c r="R17" s="2"/>
    </row>
    <row r="18" spans="1:20">
      <c r="A18" s="3" t="s">
        <v>0</v>
      </c>
      <c r="B18" s="2"/>
      <c r="C18" s="3" t="s">
        <v>17</v>
      </c>
      <c r="D18" s="2"/>
      <c r="E18" s="3" t="s">
        <v>18</v>
      </c>
      <c r="F18" s="2"/>
      <c r="G18" s="2"/>
      <c r="H18" s="2"/>
      <c r="I18" s="2"/>
      <c r="J18" s="2"/>
      <c r="K18" s="4" t="s">
        <v>0</v>
      </c>
      <c r="L18" s="2"/>
      <c r="M18" s="4" t="s">
        <v>0</v>
      </c>
      <c r="N18" s="2"/>
      <c r="O18" s="4">
        <v>2521.56</v>
      </c>
      <c r="P18" s="2"/>
      <c r="Q18" s="1" t="s">
        <v>0</v>
      </c>
      <c r="R18" s="2"/>
    </row>
    <row r="19" spans="1:20">
      <c r="A19" s="3" t="s">
        <v>0</v>
      </c>
      <c r="B19" s="2"/>
      <c r="C19" s="3" t="s">
        <v>19</v>
      </c>
      <c r="D19" s="2"/>
      <c r="E19" s="3" t="s">
        <v>20</v>
      </c>
      <c r="F19" s="2"/>
      <c r="G19" s="2"/>
      <c r="H19" s="2"/>
      <c r="I19" s="2"/>
      <c r="J19" s="2"/>
      <c r="K19" s="4">
        <v>2920</v>
      </c>
      <c r="L19" s="2"/>
      <c r="M19" s="4">
        <v>2920</v>
      </c>
      <c r="N19" s="2"/>
      <c r="O19" s="4">
        <v>5632.3</v>
      </c>
      <c r="P19" s="2"/>
      <c r="Q19" s="1">
        <v>192.89</v>
      </c>
      <c r="R19" s="2"/>
    </row>
    <row r="20" spans="1:20">
      <c r="A20" s="3" t="s">
        <v>0</v>
      </c>
      <c r="B20" s="2"/>
      <c r="C20" s="3" t="s">
        <v>21</v>
      </c>
      <c r="D20" s="2"/>
      <c r="E20" s="3" t="s">
        <v>22</v>
      </c>
      <c r="F20" s="2"/>
      <c r="G20" s="2"/>
      <c r="H20" s="2"/>
      <c r="I20" s="2"/>
      <c r="J20" s="2"/>
      <c r="K20" s="4" t="s">
        <v>0</v>
      </c>
      <c r="L20" s="2"/>
      <c r="M20" s="4" t="s">
        <v>0</v>
      </c>
      <c r="N20" s="2"/>
      <c r="O20" s="4">
        <v>5597.59</v>
      </c>
      <c r="P20" s="2"/>
      <c r="Q20" s="1" t="s">
        <v>0</v>
      </c>
      <c r="R20" s="2"/>
    </row>
    <row r="21" spans="1:20">
      <c r="A21" s="3" t="s">
        <v>0</v>
      </c>
      <c r="B21" s="2"/>
      <c r="C21" s="3" t="s">
        <v>23</v>
      </c>
      <c r="D21" s="2"/>
      <c r="E21" s="3" t="s">
        <v>24</v>
      </c>
      <c r="F21" s="2"/>
      <c r="G21" s="2"/>
      <c r="H21" s="2"/>
      <c r="I21" s="2"/>
      <c r="J21" s="2"/>
      <c r="K21" s="4" t="s">
        <v>0</v>
      </c>
      <c r="L21" s="2"/>
      <c r="M21" s="4" t="s">
        <v>0</v>
      </c>
      <c r="N21" s="2"/>
      <c r="O21" s="4">
        <v>34.71</v>
      </c>
      <c r="P21" s="2"/>
      <c r="Q21" s="1" t="s">
        <v>0</v>
      </c>
      <c r="R21" s="2"/>
    </row>
    <row r="22" spans="1:20">
      <c r="A22" s="5" t="s">
        <v>0</v>
      </c>
      <c r="B22" s="2"/>
      <c r="C22" s="5" t="s">
        <v>25</v>
      </c>
      <c r="D22" s="2"/>
      <c r="E22" s="2"/>
      <c r="F22" s="2"/>
      <c r="G22" s="2"/>
      <c r="H22" s="2"/>
      <c r="I22" s="2"/>
      <c r="J22" s="2"/>
      <c r="K22" s="6">
        <v>2654</v>
      </c>
      <c r="L22" s="2"/>
      <c r="M22" s="6">
        <v>2654</v>
      </c>
      <c r="N22" s="2"/>
      <c r="O22" s="6">
        <v>580.5</v>
      </c>
      <c r="P22" s="2"/>
      <c r="Q22" s="7">
        <v>21.87</v>
      </c>
      <c r="R22" s="2"/>
    </row>
    <row r="23" spans="1:20">
      <c r="A23" s="3" t="s">
        <v>0</v>
      </c>
      <c r="B23" s="2"/>
      <c r="C23" s="3" t="s">
        <v>19</v>
      </c>
      <c r="D23" s="2"/>
      <c r="E23" s="3" t="s">
        <v>20</v>
      </c>
      <c r="F23" s="2"/>
      <c r="G23" s="2"/>
      <c r="H23" s="2"/>
      <c r="I23" s="2"/>
      <c r="J23" s="2"/>
      <c r="K23" s="4">
        <v>2654</v>
      </c>
      <c r="L23" s="2"/>
      <c r="M23" s="4">
        <v>2654</v>
      </c>
      <c r="N23" s="2"/>
      <c r="O23" s="4">
        <v>580.5</v>
      </c>
      <c r="P23" s="2"/>
      <c r="Q23" s="1">
        <v>21.87</v>
      </c>
      <c r="R23" s="2"/>
      <c r="T23" s="137"/>
    </row>
    <row r="24" spans="1:20">
      <c r="A24" s="3" t="s">
        <v>0</v>
      </c>
      <c r="B24" s="2"/>
      <c r="C24" s="3" t="s">
        <v>21</v>
      </c>
      <c r="D24" s="2"/>
      <c r="E24" s="3" t="s">
        <v>22</v>
      </c>
      <c r="F24" s="2"/>
      <c r="G24" s="2"/>
      <c r="H24" s="2"/>
      <c r="I24" s="2"/>
      <c r="J24" s="2"/>
      <c r="K24" s="4" t="s">
        <v>0</v>
      </c>
      <c r="L24" s="2"/>
      <c r="M24" s="4" t="s">
        <v>0</v>
      </c>
      <c r="N24" s="2"/>
      <c r="O24" s="4">
        <v>580.5</v>
      </c>
      <c r="P24" s="2"/>
      <c r="Q24" s="1" t="s">
        <v>0</v>
      </c>
      <c r="R24" s="2"/>
    </row>
    <row r="25" spans="1:20">
      <c r="A25" s="5" t="s">
        <v>0</v>
      </c>
      <c r="B25" s="2"/>
      <c r="C25" s="5" t="s">
        <v>26</v>
      </c>
      <c r="D25" s="2"/>
      <c r="E25" s="2"/>
      <c r="F25" s="2"/>
      <c r="G25" s="2"/>
      <c r="H25" s="2"/>
      <c r="I25" s="2"/>
      <c r="J25" s="2"/>
      <c r="K25" s="6">
        <v>18316</v>
      </c>
      <c r="L25" s="2"/>
      <c r="M25" s="6">
        <v>18316</v>
      </c>
      <c r="N25" s="2"/>
      <c r="O25" s="6">
        <v>0</v>
      </c>
      <c r="P25" s="2"/>
      <c r="Q25" s="7">
        <v>0</v>
      </c>
      <c r="R25" s="2"/>
    </row>
    <row r="26" spans="1:20">
      <c r="A26" s="3" t="s">
        <v>0</v>
      </c>
      <c r="B26" s="2"/>
      <c r="C26" s="3" t="s">
        <v>19</v>
      </c>
      <c r="D26" s="2"/>
      <c r="E26" s="3" t="s">
        <v>20</v>
      </c>
      <c r="F26" s="2"/>
      <c r="G26" s="2"/>
      <c r="H26" s="2"/>
      <c r="I26" s="2"/>
      <c r="J26" s="2"/>
      <c r="K26" s="4">
        <v>18316</v>
      </c>
      <c r="L26" s="2"/>
      <c r="M26" s="4">
        <v>18316</v>
      </c>
      <c r="N26" s="2"/>
      <c r="O26" s="4">
        <v>0</v>
      </c>
      <c r="P26" s="2"/>
      <c r="Q26" s="1">
        <v>0</v>
      </c>
      <c r="R26" s="2"/>
    </row>
    <row r="27" spans="1:20">
      <c r="A27" s="3" t="s">
        <v>0</v>
      </c>
      <c r="B27" s="2"/>
      <c r="C27" s="3" t="s">
        <v>21</v>
      </c>
      <c r="D27" s="2"/>
      <c r="E27" s="3" t="s">
        <v>22</v>
      </c>
      <c r="F27" s="2"/>
      <c r="G27" s="2"/>
      <c r="H27" s="2"/>
      <c r="I27" s="2"/>
      <c r="J27" s="2"/>
      <c r="K27" s="4" t="s">
        <v>0</v>
      </c>
      <c r="L27" s="2"/>
      <c r="M27" s="4" t="s">
        <v>0</v>
      </c>
      <c r="N27" s="2"/>
      <c r="O27" s="4">
        <v>0</v>
      </c>
      <c r="P27" s="2"/>
      <c r="Q27" s="1" t="s">
        <v>0</v>
      </c>
      <c r="R27" s="2"/>
    </row>
    <row r="28" spans="1:20">
      <c r="A28" s="3" t="s">
        <v>0</v>
      </c>
      <c r="B28" s="2"/>
      <c r="C28" s="3" t="s">
        <v>23</v>
      </c>
      <c r="D28" s="2"/>
      <c r="E28" s="3" t="s">
        <v>24</v>
      </c>
      <c r="F28" s="2"/>
      <c r="G28" s="2"/>
      <c r="H28" s="2"/>
      <c r="I28" s="2"/>
      <c r="J28" s="2"/>
      <c r="K28" s="4" t="s">
        <v>0</v>
      </c>
      <c r="L28" s="2"/>
      <c r="M28" s="4" t="s">
        <v>0</v>
      </c>
      <c r="N28" s="2"/>
      <c r="O28" s="4">
        <v>0</v>
      </c>
      <c r="P28" s="2"/>
      <c r="Q28" s="1" t="s">
        <v>0</v>
      </c>
      <c r="R28" s="2"/>
    </row>
    <row r="29" spans="1:20">
      <c r="A29" s="12" t="s">
        <v>0</v>
      </c>
      <c r="B29" s="2"/>
      <c r="C29" s="12" t="s">
        <v>27</v>
      </c>
      <c r="D29" s="2"/>
      <c r="E29" s="12" t="s">
        <v>28</v>
      </c>
      <c r="F29" s="2"/>
      <c r="G29" s="2"/>
      <c r="H29" s="2"/>
      <c r="I29" s="2"/>
      <c r="J29" s="2"/>
      <c r="K29" s="13">
        <v>1332070</v>
      </c>
      <c r="L29" s="2"/>
      <c r="M29" s="13">
        <v>1340101.04</v>
      </c>
      <c r="N29" s="2"/>
      <c r="O29" s="13">
        <v>686507.94</v>
      </c>
      <c r="P29" s="2"/>
      <c r="Q29" s="8">
        <v>51.23</v>
      </c>
      <c r="R29" s="2"/>
    </row>
    <row r="30" spans="1:20">
      <c r="A30" s="9" t="s">
        <v>29</v>
      </c>
      <c r="B30" s="2"/>
      <c r="C30" s="9" t="s">
        <v>30</v>
      </c>
      <c r="D30" s="2"/>
      <c r="E30" s="9" t="s">
        <v>31</v>
      </c>
      <c r="F30" s="2"/>
      <c r="G30" s="2"/>
      <c r="H30" s="2"/>
      <c r="I30" s="2"/>
      <c r="J30" s="2"/>
      <c r="K30" s="10">
        <v>4500</v>
      </c>
      <c r="L30" s="2"/>
      <c r="M30" s="10">
        <v>4500</v>
      </c>
      <c r="N30" s="2"/>
      <c r="O30" s="10">
        <v>0</v>
      </c>
      <c r="P30" s="2"/>
      <c r="Q30" s="11">
        <v>0</v>
      </c>
      <c r="R30" s="2"/>
    </row>
    <row r="31" spans="1:20">
      <c r="A31" s="5" t="s">
        <v>0</v>
      </c>
      <c r="B31" s="2"/>
      <c r="C31" s="5" t="s">
        <v>26</v>
      </c>
      <c r="D31" s="2"/>
      <c r="E31" s="2"/>
      <c r="F31" s="2"/>
      <c r="G31" s="2"/>
      <c r="H31" s="2"/>
      <c r="I31" s="2"/>
      <c r="J31" s="2"/>
      <c r="K31" s="6">
        <v>4500</v>
      </c>
      <c r="L31" s="2"/>
      <c r="M31" s="6">
        <v>4500</v>
      </c>
      <c r="N31" s="2"/>
      <c r="O31" s="6">
        <v>0</v>
      </c>
      <c r="P31" s="2"/>
      <c r="Q31" s="7">
        <v>0</v>
      </c>
      <c r="R31" s="2"/>
    </row>
    <row r="32" spans="1:20">
      <c r="A32" s="3" t="s">
        <v>0</v>
      </c>
      <c r="B32" s="2"/>
      <c r="C32" s="3" t="s">
        <v>15</v>
      </c>
      <c r="D32" s="2"/>
      <c r="E32" s="3" t="s">
        <v>16</v>
      </c>
      <c r="F32" s="2"/>
      <c r="G32" s="2"/>
      <c r="H32" s="2"/>
      <c r="I32" s="2"/>
      <c r="J32" s="2"/>
      <c r="K32" s="4">
        <v>4500</v>
      </c>
      <c r="L32" s="2"/>
      <c r="M32" s="4">
        <v>4500</v>
      </c>
      <c r="N32" s="2"/>
      <c r="O32" s="4">
        <v>0</v>
      </c>
      <c r="P32" s="2"/>
      <c r="Q32" s="1">
        <v>0</v>
      </c>
      <c r="R32" s="2"/>
    </row>
    <row r="33" spans="1:18">
      <c r="A33" s="3" t="s">
        <v>0</v>
      </c>
      <c r="B33" s="2"/>
      <c r="C33" s="3" t="s">
        <v>32</v>
      </c>
      <c r="D33" s="2"/>
      <c r="E33" s="3" t="s">
        <v>33</v>
      </c>
      <c r="F33" s="2"/>
      <c r="G33" s="2"/>
      <c r="H33" s="2"/>
      <c r="I33" s="2"/>
      <c r="J33" s="2"/>
      <c r="K33" s="4" t="s">
        <v>0</v>
      </c>
      <c r="L33" s="2"/>
      <c r="M33" s="4" t="s">
        <v>0</v>
      </c>
      <c r="N33" s="2"/>
      <c r="O33" s="4">
        <v>0</v>
      </c>
      <c r="P33" s="2"/>
      <c r="Q33" s="1" t="s">
        <v>0</v>
      </c>
      <c r="R33" s="2"/>
    </row>
    <row r="34" spans="1:18">
      <c r="A34" s="9" t="s">
        <v>4</v>
      </c>
      <c r="B34" s="2"/>
      <c r="C34" s="9" t="s">
        <v>34</v>
      </c>
      <c r="D34" s="2"/>
      <c r="E34" s="9" t="s">
        <v>35</v>
      </c>
      <c r="F34" s="2"/>
      <c r="G34" s="2"/>
      <c r="H34" s="2"/>
      <c r="I34" s="2"/>
      <c r="J34" s="2"/>
      <c r="K34" s="10">
        <v>957075</v>
      </c>
      <c r="L34" s="2"/>
      <c r="M34" s="10">
        <v>957075</v>
      </c>
      <c r="N34" s="2"/>
      <c r="O34" s="10">
        <v>532274.37</v>
      </c>
      <c r="P34" s="2"/>
      <c r="Q34" s="11">
        <v>55.61</v>
      </c>
      <c r="R34" s="2"/>
    </row>
    <row r="35" spans="1:18">
      <c r="A35" s="5" t="s">
        <v>0</v>
      </c>
      <c r="B35" s="2"/>
      <c r="C35" s="5" t="s">
        <v>26</v>
      </c>
      <c r="D35" s="2"/>
      <c r="E35" s="2"/>
      <c r="F35" s="2"/>
      <c r="G35" s="2"/>
      <c r="H35" s="2"/>
      <c r="I35" s="2"/>
      <c r="J35" s="2"/>
      <c r="K35" s="6">
        <v>957075</v>
      </c>
      <c r="L35" s="2"/>
      <c r="M35" s="6">
        <v>957075</v>
      </c>
      <c r="N35" s="2"/>
      <c r="O35" s="6">
        <v>532274.37</v>
      </c>
      <c r="P35" s="2"/>
      <c r="Q35" s="7">
        <v>55.61</v>
      </c>
      <c r="R35" s="2"/>
    </row>
    <row r="36" spans="1:18">
      <c r="A36" s="3" t="s">
        <v>0</v>
      </c>
      <c r="B36" s="2"/>
      <c r="C36" s="3" t="s">
        <v>36</v>
      </c>
      <c r="D36" s="2"/>
      <c r="E36" s="3" t="s">
        <v>37</v>
      </c>
      <c r="F36" s="2"/>
      <c r="G36" s="2"/>
      <c r="H36" s="2"/>
      <c r="I36" s="2"/>
      <c r="J36" s="2"/>
      <c r="K36" s="4">
        <v>930661</v>
      </c>
      <c r="L36" s="2"/>
      <c r="M36" s="4">
        <v>930661</v>
      </c>
      <c r="N36" s="2"/>
      <c r="O36" s="4">
        <v>516749.03</v>
      </c>
      <c r="P36" s="2"/>
      <c r="Q36" s="1">
        <v>55.52</v>
      </c>
      <c r="R36" s="2"/>
    </row>
    <row r="37" spans="1:18">
      <c r="A37" s="3" t="s">
        <v>0</v>
      </c>
      <c r="B37" s="2"/>
      <c r="C37" s="3" t="s">
        <v>38</v>
      </c>
      <c r="D37" s="2"/>
      <c r="E37" s="3" t="s">
        <v>39</v>
      </c>
      <c r="F37" s="2"/>
      <c r="G37" s="2"/>
      <c r="H37" s="2"/>
      <c r="I37" s="2"/>
      <c r="J37" s="2"/>
      <c r="K37" s="4" t="s">
        <v>0</v>
      </c>
      <c r="L37" s="2"/>
      <c r="M37" s="4" t="s">
        <v>0</v>
      </c>
      <c r="N37" s="2"/>
      <c r="O37" s="4">
        <v>405511.3</v>
      </c>
      <c r="P37" s="2"/>
      <c r="Q37" s="1" t="s">
        <v>0</v>
      </c>
      <c r="R37" s="2"/>
    </row>
    <row r="38" spans="1:18">
      <c r="A38" s="3" t="s">
        <v>0</v>
      </c>
      <c r="B38" s="2"/>
      <c r="C38" s="3" t="s">
        <v>40</v>
      </c>
      <c r="D38" s="2"/>
      <c r="E38" s="3" t="s">
        <v>41</v>
      </c>
      <c r="F38" s="2"/>
      <c r="G38" s="2"/>
      <c r="H38" s="2"/>
      <c r="I38" s="2"/>
      <c r="J38" s="2"/>
      <c r="K38" s="4" t="s">
        <v>0</v>
      </c>
      <c r="L38" s="2"/>
      <c r="M38" s="4" t="s">
        <v>0</v>
      </c>
      <c r="N38" s="2"/>
      <c r="O38" s="4">
        <v>9465.4</v>
      </c>
      <c r="P38" s="2"/>
      <c r="Q38" s="1" t="s">
        <v>0</v>
      </c>
      <c r="R38" s="2"/>
    </row>
    <row r="39" spans="1:18">
      <c r="A39" s="3" t="s">
        <v>0</v>
      </c>
      <c r="B39" s="2"/>
      <c r="C39" s="3" t="s">
        <v>42</v>
      </c>
      <c r="D39" s="2"/>
      <c r="E39" s="3" t="s">
        <v>43</v>
      </c>
      <c r="F39" s="2"/>
      <c r="G39" s="2"/>
      <c r="H39" s="2"/>
      <c r="I39" s="2"/>
      <c r="J39" s="2"/>
      <c r="K39" s="4" t="s">
        <v>0</v>
      </c>
      <c r="L39" s="2"/>
      <c r="M39" s="4" t="s">
        <v>0</v>
      </c>
      <c r="N39" s="2"/>
      <c r="O39" s="4">
        <v>13114.42</v>
      </c>
      <c r="P39" s="2"/>
      <c r="Q39" s="1" t="s">
        <v>0</v>
      </c>
      <c r="R39" s="2"/>
    </row>
    <row r="40" spans="1:18">
      <c r="A40" s="3" t="s">
        <v>0</v>
      </c>
      <c r="B40" s="2"/>
      <c r="C40" s="3" t="s">
        <v>44</v>
      </c>
      <c r="D40" s="2"/>
      <c r="E40" s="3" t="s">
        <v>45</v>
      </c>
      <c r="F40" s="2"/>
      <c r="G40" s="2"/>
      <c r="H40" s="2"/>
      <c r="I40" s="2"/>
      <c r="J40" s="2"/>
      <c r="K40" s="4" t="s">
        <v>0</v>
      </c>
      <c r="L40" s="2"/>
      <c r="M40" s="4" t="s">
        <v>0</v>
      </c>
      <c r="N40" s="2"/>
      <c r="O40" s="4">
        <v>18022.75</v>
      </c>
      <c r="P40" s="2"/>
      <c r="Q40" s="1" t="s">
        <v>0</v>
      </c>
      <c r="R40" s="2"/>
    </row>
    <row r="41" spans="1:18">
      <c r="A41" s="3" t="s">
        <v>0</v>
      </c>
      <c r="B41" s="2"/>
      <c r="C41" s="3" t="s">
        <v>46</v>
      </c>
      <c r="D41" s="2"/>
      <c r="E41" s="3" t="s">
        <v>47</v>
      </c>
      <c r="F41" s="2"/>
      <c r="G41" s="2"/>
      <c r="H41" s="2"/>
      <c r="I41" s="2"/>
      <c r="J41" s="2"/>
      <c r="K41" s="4" t="s">
        <v>0</v>
      </c>
      <c r="L41" s="2"/>
      <c r="M41" s="4" t="s">
        <v>0</v>
      </c>
      <c r="N41" s="2"/>
      <c r="O41" s="4">
        <v>70635.16</v>
      </c>
      <c r="P41" s="2"/>
      <c r="Q41" s="1" t="s">
        <v>0</v>
      </c>
      <c r="R41" s="2"/>
    </row>
    <row r="42" spans="1:18">
      <c r="A42" s="3" t="s">
        <v>0</v>
      </c>
      <c r="B42" s="2"/>
      <c r="C42" s="3" t="s">
        <v>15</v>
      </c>
      <c r="D42" s="2"/>
      <c r="E42" s="3" t="s">
        <v>16</v>
      </c>
      <c r="F42" s="2"/>
      <c r="G42" s="2"/>
      <c r="H42" s="2"/>
      <c r="I42" s="2"/>
      <c r="J42" s="2"/>
      <c r="K42" s="4">
        <v>26414</v>
      </c>
      <c r="L42" s="2"/>
      <c r="M42" s="4">
        <v>26414</v>
      </c>
      <c r="N42" s="2"/>
      <c r="O42" s="4">
        <v>15525.34</v>
      </c>
      <c r="P42" s="2"/>
      <c r="Q42" s="1">
        <v>58.78</v>
      </c>
      <c r="R42" s="2"/>
    </row>
    <row r="43" spans="1:18">
      <c r="A43" s="3" t="s">
        <v>0</v>
      </c>
      <c r="B43" s="2"/>
      <c r="C43" s="3" t="s">
        <v>48</v>
      </c>
      <c r="D43" s="2"/>
      <c r="E43" s="3" t="s">
        <v>49</v>
      </c>
      <c r="F43" s="2"/>
      <c r="G43" s="2"/>
      <c r="H43" s="2"/>
      <c r="I43" s="2"/>
      <c r="J43" s="2"/>
      <c r="K43" s="4" t="s">
        <v>0</v>
      </c>
      <c r="L43" s="2"/>
      <c r="M43" s="4" t="s">
        <v>0</v>
      </c>
      <c r="N43" s="2"/>
      <c r="O43" s="4">
        <v>14156.48</v>
      </c>
      <c r="P43" s="2"/>
      <c r="Q43" s="1" t="s">
        <v>0</v>
      </c>
      <c r="R43" s="2"/>
    </row>
    <row r="44" spans="1:18">
      <c r="A44" s="3" t="s">
        <v>0</v>
      </c>
      <c r="B44" s="2"/>
      <c r="C44" s="3" t="s">
        <v>50</v>
      </c>
      <c r="D44" s="2"/>
      <c r="E44" s="3" t="s">
        <v>51</v>
      </c>
      <c r="F44" s="2"/>
      <c r="G44" s="2"/>
      <c r="H44" s="2"/>
      <c r="I44" s="2"/>
      <c r="J44" s="2"/>
      <c r="K44" s="4" t="s">
        <v>0</v>
      </c>
      <c r="L44" s="2"/>
      <c r="M44" s="4" t="s">
        <v>0</v>
      </c>
      <c r="N44" s="2"/>
      <c r="O44" s="4">
        <v>0</v>
      </c>
      <c r="P44" s="2"/>
      <c r="Q44" s="1" t="s">
        <v>0</v>
      </c>
      <c r="R44" s="2"/>
    </row>
    <row r="45" spans="1:18">
      <c r="A45" s="3" t="s">
        <v>0</v>
      </c>
      <c r="B45" s="2"/>
      <c r="C45" s="3" t="s">
        <v>52</v>
      </c>
      <c r="D45" s="2"/>
      <c r="E45" s="3" t="s">
        <v>53</v>
      </c>
      <c r="F45" s="2"/>
      <c r="G45" s="2"/>
      <c r="H45" s="2"/>
      <c r="I45" s="2"/>
      <c r="J45" s="2"/>
      <c r="K45" s="4" t="s">
        <v>0</v>
      </c>
      <c r="L45" s="2"/>
      <c r="M45" s="4" t="s">
        <v>0</v>
      </c>
      <c r="N45" s="2"/>
      <c r="O45" s="4">
        <v>1368.86</v>
      </c>
      <c r="P45" s="2"/>
      <c r="Q45" s="1" t="s">
        <v>0</v>
      </c>
      <c r="R45" s="2"/>
    </row>
    <row r="46" spans="1:18">
      <c r="A46" s="3" t="s">
        <v>0</v>
      </c>
      <c r="B46" s="2"/>
      <c r="C46" s="3" t="s">
        <v>54</v>
      </c>
      <c r="D46" s="2"/>
      <c r="E46" s="3" t="s">
        <v>55</v>
      </c>
      <c r="F46" s="2"/>
      <c r="G46" s="2"/>
      <c r="H46" s="2"/>
      <c r="I46" s="2"/>
      <c r="J46" s="2"/>
      <c r="K46" s="4" t="s">
        <v>0</v>
      </c>
      <c r="L46" s="2"/>
      <c r="M46" s="4" t="s">
        <v>0</v>
      </c>
      <c r="N46" s="2"/>
      <c r="O46" s="4">
        <v>0</v>
      </c>
      <c r="P46" s="2"/>
      <c r="Q46" s="1" t="s">
        <v>0</v>
      </c>
      <c r="R46" s="2"/>
    </row>
    <row r="47" spans="1:18">
      <c r="A47" s="9" t="s">
        <v>4</v>
      </c>
      <c r="B47" s="2"/>
      <c r="C47" s="9" t="s">
        <v>56</v>
      </c>
      <c r="D47" s="2"/>
      <c r="E47" s="9" t="s">
        <v>57</v>
      </c>
      <c r="F47" s="2"/>
      <c r="G47" s="2"/>
      <c r="H47" s="2"/>
      <c r="I47" s="2"/>
      <c r="J47" s="2"/>
      <c r="K47" s="10">
        <v>9290</v>
      </c>
      <c r="L47" s="2"/>
      <c r="M47" s="10">
        <v>9290</v>
      </c>
      <c r="N47" s="2"/>
      <c r="O47" s="10">
        <v>4427.95</v>
      </c>
      <c r="P47" s="2"/>
      <c r="Q47" s="11">
        <v>47.66</v>
      </c>
      <c r="R47" s="2"/>
    </row>
    <row r="48" spans="1:18">
      <c r="A48" s="5" t="s">
        <v>0</v>
      </c>
      <c r="B48" s="2"/>
      <c r="C48" s="5" t="s">
        <v>7</v>
      </c>
      <c r="D48" s="2"/>
      <c r="E48" s="2"/>
      <c r="F48" s="2"/>
      <c r="G48" s="2"/>
      <c r="H48" s="2"/>
      <c r="I48" s="2"/>
      <c r="J48" s="2"/>
      <c r="K48" s="6">
        <v>8626</v>
      </c>
      <c r="L48" s="2"/>
      <c r="M48" s="6">
        <v>8626</v>
      </c>
      <c r="N48" s="2"/>
      <c r="O48" s="6">
        <v>4427.95</v>
      </c>
      <c r="P48" s="2"/>
      <c r="Q48" s="7">
        <v>51.33</v>
      </c>
      <c r="R48" s="2"/>
    </row>
    <row r="49" spans="1:18">
      <c r="A49" s="3" t="s">
        <v>0</v>
      </c>
      <c r="B49" s="2"/>
      <c r="C49" s="3" t="s">
        <v>15</v>
      </c>
      <c r="D49" s="2"/>
      <c r="E49" s="3" t="s">
        <v>16</v>
      </c>
      <c r="F49" s="2"/>
      <c r="G49" s="2"/>
      <c r="H49" s="2"/>
      <c r="I49" s="2"/>
      <c r="J49" s="2"/>
      <c r="K49" s="4">
        <v>8626</v>
      </c>
      <c r="L49" s="2"/>
      <c r="M49" s="4">
        <v>8626</v>
      </c>
      <c r="N49" s="2"/>
      <c r="O49" s="4">
        <v>4427.95</v>
      </c>
      <c r="P49" s="2"/>
      <c r="Q49" s="1">
        <v>51.33</v>
      </c>
      <c r="R49" s="2"/>
    </row>
    <row r="50" spans="1:18">
      <c r="A50" s="3" t="s">
        <v>0</v>
      </c>
      <c r="B50" s="2"/>
      <c r="C50" s="3" t="s">
        <v>58</v>
      </c>
      <c r="D50" s="2"/>
      <c r="E50" s="3" t="s">
        <v>59</v>
      </c>
      <c r="F50" s="2"/>
      <c r="G50" s="2"/>
      <c r="H50" s="2"/>
      <c r="I50" s="2"/>
      <c r="J50" s="2"/>
      <c r="K50" s="4" t="s">
        <v>0</v>
      </c>
      <c r="L50" s="2"/>
      <c r="M50" s="4" t="s">
        <v>0</v>
      </c>
      <c r="N50" s="2"/>
      <c r="O50" s="4">
        <v>1557.29</v>
      </c>
      <c r="P50" s="2"/>
      <c r="Q50" s="1" t="s">
        <v>0</v>
      </c>
      <c r="R50" s="2"/>
    </row>
    <row r="51" spans="1:18">
      <c r="A51" s="3" t="s">
        <v>0</v>
      </c>
      <c r="B51" s="2"/>
      <c r="C51" s="3" t="s">
        <v>60</v>
      </c>
      <c r="D51" s="2"/>
      <c r="E51" s="3" t="s">
        <v>61</v>
      </c>
      <c r="F51" s="2"/>
      <c r="G51" s="2"/>
      <c r="H51" s="2"/>
      <c r="I51" s="2"/>
      <c r="J51" s="2"/>
      <c r="K51" s="4" t="s">
        <v>0</v>
      </c>
      <c r="L51" s="2"/>
      <c r="M51" s="4" t="s">
        <v>0</v>
      </c>
      <c r="N51" s="2"/>
      <c r="O51" s="4">
        <v>2870.66</v>
      </c>
      <c r="P51" s="2"/>
      <c r="Q51" s="1" t="s">
        <v>0</v>
      </c>
      <c r="R51" s="2"/>
    </row>
    <row r="52" spans="1:18">
      <c r="A52" s="5" t="s">
        <v>0</v>
      </c>
      <c r="B52" s="2"/>
      <c r="C52" s="5" t="s">
        <v>25</v>
      </c>
      <c r="D52" s="2"/>
      <c r="E52" s="2"/>
      <c r="F52" s="2"/>
      <c r="G52" s="2"/>
      <c r="H52" s="2"/>
      <c r="I52" s="2"/>
      <c r="J52" s="2"/>
      <c r="K52" s="6">
        <v>664</v>
      </c>
      <c r="L52" s="2"/>
      <c r="M52" s="6">
        <v>664</v>
      </c>
      <c r="N52" s="2"/>
      <c r="O52" s="6">
        <v>0</v>
      </c>
      <c r="P52" s="2"/>
      <c r="Q52" s="7">
        <v>0</v>
      </c>
      <c r="R52" s="2"/>
    </row>
    <row r="53" spans="1:18">
      <c r="A53" s="3" t="s">
        <v>0</v>
      </c>
      <c r="B53" s="2"/>
      <c r="C53" s="3" t="s">
        <v>15</v>
      </c>
      <c r="D53" s="2"/>
      <c r="E53" s="3" t="s">
        <v>16</v>
      </c>
      <c r="F53" s="2"/>
      <c r="G53" s="2"/>
      <c r="H53" s="2"/>
      <c r="I53" s="2"/>
      <c r="J53" s="2"/>
      <c r="K53" s="4">
        <v>664</v>
      </c>
      <c r="L53" s="2"/>
      <c r="M53" s="4">
        <v>664</v>
      </c>
      <c r="N53" s="2"/>
      <c r="O53" s="4">
        <v>0</v>
      </c>
      <c r="P53" s="2"/>
      <c r="Q53" s="1">
        <v>0</v>
      </c>
      <c r="R53" s="2"/>
    </row>
    <row r="54" spans="1:18">
      <c r="A54" s="3" t="s">
        <v>0</v>
      </c>
      <c r="B54" s="2"/>
      <c r="C54" s="3" t="s">
        <v>60</v>
      </c>
      <c r="D54" s="2"/>
      <c r="E54" s="3" t="s">
        <v>61</v>
      </c>
      <c r="F54" s="2"/>
      <c r="G54" s="2"/>
      <c r="H54" s="2"/>
      <c r="I54" s="2"/>
      <c r="J54" s="2"/>
      <c r="K54" s="4" t="s">
        <v>0</v>
      </c>
      <c r="L54" s="2"/>
      <c r="M54" s="4" t="s">
        <v>0</v>
      </c>
      <c r="N54" s="2"/>
      <c r="O54" s="4">
        <v>0</v>
      </c>
      <c r="P54" s="2"/>
      <c r="Q54" s="1" t="s">
        <v>0</v>
      </c>
      <c r="R54" s="2"/>
    </row>
    <row r="55" spans="1:18">
      <c r="A55" s="9" t="s">
        <v>4</v>
      </c>
      <c r="B55" s="2"/>
      <c r="C55" s="9" t="s">
        <v>62</v>
      </c>
      <c r="D55" s="2"/>
      <c r="E55" s="9" t="s">
        <v>63</v>
      </c>
      <c r="F55" s="2"/>
      <c r="G55" s="2"/>
      <c r="H55" s="2"/>
      <c r="I55" s="2"/>
      <c r="J55" s="2"/>
      <c r="K55" s="10">
        <v>274549</v>
      </c>
      <c r="L55" s="2"/>
      <c r="M55" s="10">
        <v>279440.03999999998</v>
      </c>
      <c r="N55" s="2"/>
      <c r="O55" s="10">
        <v>109365.82</v>
      </c>
      <c r="P55" s="2"/>
      <c r="Q55" s="11">
        <v>39.14</v>
      </c>
      <c r="R55" s="2"/>
    </row>
    <row r="56" spans="1:18">
      <c r="A56" s="5" t="s">
        <v>0</v>
      </c>
      <c r="B56" s="2"/>
      <c r="C56" s="5" t="s">
        <v>7</v>
      </c>
      <c r="D56" s="2"/>
      <c r="E56" s="2"/>
      <c r="F56" s="2"/>
      <c r="G56" s="2"/>
      <c r="H56" s="2"/>
      <c r="I56" s="2"/>
      <c r="J56" s="2"/>
      <c r="K56" s="6">
        <v>70011</v>
      </c>
      <c r="L56" s="2"/>
      <c r="M56" s="6">
        <v>70011</v>
      </c>
      <c r="N56" s="2"/>
      <c r="O56" s="6">
        <v>50309.89</v>
      </c>
      <c r="P56" s="2"/>
      <c r="Q56" s="7">
        <v>71.86</v>
      </c>
      <c r="R56" s="2"/>
    </row>
    <row r="57" spans="1:18">
      <c r="A57" s="3" t="s">
        <v>0</v>
      </c>
      <c r="B57" s="2"/>
      <c r="C57" s="3" t="s">
        <v>15</v>
      </c>
      <c r="D57" s="2"/>
      <c r="E57" s="3" t="s">
        <v>16</v>
      </c>
      <c r="F57" s="2"/>
      <c r="G57" s="2"/>
      <c r="H57" s="2"/>
      <c r="I57" s="2"/>
      <c r="J57" s="2"/>
      <c r="K57" s="4">
        <v>69281</v>
      </c>
      <c r="L57" s="2"/>
      <c r="M57" s="4">
        <v>69281</v>
      </c>
      <c r="N57" s="2"/>
      <c r="O57" s="4">
        <v>49951.43</v>
      </c>
      <c r="P57" s="2"/>
      <c r="Q57" s="1">
        <v>72.099999999999994</v>
      </c>
      <c r="R57" s="2"/>
    </row>
    <row r="58" spans="1:18">
      <c r="A58" s="3" t="s">
        <v>0</v>
      </c>
      <c r="B58" s="2"/>
      <c r="C58" s="3" t="s">
        <v>32</v>
      </c>
      <c r="D58" s="2"/>
      <c r="E58" s="3" t="s">
        <v>33</v>
      </c>
      <c r="F58" s="2"/>
      <c r="G58" s="2"/>
      <c r="H58" s="2"/>
      <c r="I58" s="2"/>
      <c r="J58" s="2"/>
      <c r="K58" s="4" t="s">
        <v>0</v>
      </c>
      <c r="L58" s="2"/>
      <c r="M58" s="4" t="s">
        <v>0</v>
      </c>
      <c r="N58" s="2"/>
      <c r="O58" s="4">
        <v>4756.88</v>
      </c>
      <c r="P58" s="2"/>
      <c r="Q58" s="1" t="s">
        <v>0</v>
      </c>
      <c r="R58" s="2"/>
    </row>
    <row r="59" spans="1:18">
      <c r="A59" s="3" t="s">
        <v>0</v>
      </c>
      <c r="B59" s="2"/>
      <c r="C59" s="3" t="s">
        <v>64</v>
      </c>
      <c r="D59" s="2"/>
      <c r="E59" s="3" t="s">
        <v>65</v>
      </c>
      <c r="F59" s="2"/>
      <c r="G59" s="2"/>
      <c r="H59" s="2"/>
      <c r="I59" s="2"/>
      <c r="J59" s="2"/>
      <c r="K59" s="4" t="s">
        <v>0</v>
      </c>
      <c r="L59" s="2"/>
      <c r="M59" s="4" t="s">
        <v>0</v>
      </c>
      <c r="N59" s="2"/>
      <c r="O59" s="4">
        <v>170.6</v>
      </c>
      <c r="P59" s="2"/>
      <c r="Q59" s="1" t="s">
        <v>0</v>
      </c>
      <c r="R59" s="2"/>
    </row>
    <row r="60" spans="1:18">
      <c r="A60" s="3" t="s">
        <v>0</v>
      </c>
      <c r="B60" s="2"/>
      <c r="C60" s="3" t="s">
        <v>50</v>
      </c>
      <c r="D60" s="2"/>
      <c r="E60" s="3" t="s">
        <v>51</v>
      </c>
      <c r="F60" s="2"/>
      <c r="G60" s="2"/>
      <c r="H60" s="2"/>
      <c r="I60" s="2"/>
      <c r="J60" s="2"/>
      <c r="K60" s="4" t="s">
        <v>0</v>
      </c>
      <c r="L60" s="2"/>
      <c r="M60" s="4" t="s">
        <v>0</v>
      </c>
      <c r="N60" s="2"/>
      <c r="O60" s="4">
        <v>6971.62</v>
      </c>
      <c r="P60" s="2"/>
      <c r="Q60" s="1" t="s">
        <v>0</v>
      </c>
      <c r="R60" s="2"/>
    </row>
    <row r="61" spans="1:18">
      <c r="A61" s="3" t="s">
        <v>0</v>
      </c>
      <c r="B61" s="2"/>
      <c r="C61" s="3" t="s">
        <v>17</v>
      </c>
      <c r="D61" s="2"/>
      <c r="E61" s="3" t="s">
        <v>18</v>
      </c>
      <c r="F61" s="2"/>
      <c r="G61" s="2"/>
      <c r="H61" s="2"/>
      <c r="I61" s="2"/>
      <c r="J61" s="2"/>
      <c r="K61" s="4" t="s">
        <v>0</v>
      </c>
      <c r="L61" s="2"/>
      <c r="M61" s="4" t="s">
        <v>0</v>
      </c>
      <c r="N61" s="2"/>
      <c r="O61" s="4">
        <v>835.51</v>
      </c>
      <c r="P61" s="2"/>
      <c r="Q61" s="1" t="s">
        <v>0</v>
      </c>
      <c r="R61" s="2"/>
    </row>
    <row r="62" spans="1:18">
      <c r="A62" s="3" t="s">
        <v>0</v>
      </c>
      <c r="B62" s="2"/>
      <c r="C62" s="3" t="s">
        <v>66</v>
      </c>
      <c r="D62" s="2"/>
      <c r="E62" s="3" t="s">
        <v>67</v>
      </c>
      <c r="F62" s="2"/>
      <c r="G62" s="2"/>
      <c r="H62" s="2"/>
      <c r="I62" s="2"/>
      <c r="J62" s="2"/>
      <c r="K62" s="4" t="s">
        <v>0</v>
      </c>
      <c r="L62" s="2"/>
      <c r="M62" s="4" t="s">
        <v>0</v>
      </c>
      <c r="N62" s="2"/>
      <c r="O62" s="4">
        <v>18247.599999999999</v>
      </c>
      <c r="P62" s="2"/>
      <c r="Q62" s="1" t="s">
        <v>0</v>
      </c>
      <c r="R62" s="2"/>
    </row>
    <row r="63" spans="1:18">
      <c r="A63" s="3" t="s">
        <v>0</v>
      </c>
      <c r="B63" s="2"/>
      <c r="C63" s="3" t="s">
        <v>68</v>
      </c>
      <c r="D63" s="2"/>
      <c r="E63" s="3" t="s">
        <v>69</v>
      </c>
      <c r="F63" s="2"/>
      <c r="G63" s="2"/>
      <c r="H63" s="2"/>
      <c r="I63" s="2"/>
      <c r="J63" s="2"/>
      <c r="K63" s="4" t="s">
        <v>0</v>
      </c>
      <c r="L63" s="2"/>
      <c r="M63" s="4" t="s">
        <v>0</v>
      </c>
      <c r="N63" s="2"/>
      <c r="O63" s="4">
        <v>1280.2</v>
      </c>
      <c r="P63" s="2"/>
      <c r="Q63" s="1" t="s">
        <v>0</v>
      </c>
      <c r="R63" s="2"/>
    </row>
    <row r="64" spans="1:18">
      <c r="A64" s="3" t="s">
        <v>0</v>
      </c>
      <c r="B64" s="2"/>
      <c r="C64" s="3" t="s">
        <v>70</v>
      </c>
      <c r="D64" s="2"/>
      <c r="E64" s="3" t="s">
        <v>71</v>
      </c>
      <c r="F64" s="2"/>
      <c r="G64" s="2"/>
      <c r="H64" s="2"/>
      <c r="I64" s="2"/>
      <c r="J64" s="2"/>
      <c r="K64" s="4" t="s">
        <v>0</v>
      </c>
      <c r="L64" s="2"/>
      <c r="M64" s="4" t="s">
        <v>0</v>
      </c>
      <c r="N64" s="2"/>
      <c r="O64" s="4">
        <v>145.44</v>
      </c>
      <c r="P64" s="2"/>
      <c r="Q64" s="1" t="s">
        <v>0</v>
      </c>
      <c r="R64" s="2"/>
    </row>
    <row r="65" spans="1:18">
      <c r="A65" s="3" t="s">
        <v>0</v>
      </c>
      <c r="B65" s="2"/>
      <c r="C65" s="3" t="s">
        <v>72</v>
      </c>
      <c r="D65" s="2"/>
      <c r="E65" s="3" t="s">
        <v>73</v>
      </c>
      <c r="F65" s="2"/>
      <c r="G65" s="2"/>
      <c r="H65" s="2"/>
      <c r="I65" s="2"/>
      <c r="J65" s="2"/>
      <c r="K65" s="4" t="s">
        <v>0</v>
      </c>
      <c r="L65" s="2"/>
      <c r="M65" s="4" t="s">
        <v>0</v>
      </c>
      <c r="N65" s="2"/>
      <c r="O65" s="4">
        <v>6214.32</v>
      </c>
      <c r="P65" s="2"/>
      <c r="Q65" s="1" t="s">
        <v>0</v>
      </c>
      <c r="R65" s="2"/>
    </row>
    <row r="66" spans="1:18">
      <c r="A66" s="3" t="s">
        <v>0</v>
      </c>
      <c r="B66" s="2"/>
      <c r="C66" s="3" t="s">
        <v>74</v>
      </c>
      <c r="D66" s="2"/>
      <c r="E66" s="3" t="s">
        <v>75</v>
      </c>
      <c r="F66" s="2"/>
      <c r="G66" s="2"/>
      <c r="H66" s="2"/>
      <c r="I66" s="2"/>
      <c r="J66" s="2"/>
      <c r="K66" s="4" t="s">
        <v>0</v>
      </c>
      <c r="L66" s="2"/>
      <c r="M66" s="4" t="s">
        <v>0</v>
      </c>
      <c r="N66" s="2"/>
      <c r="O66" s="4">
        <v>301.33</v>
      </c>
      <c r="P66" s="2"/>
      <c r="Q66" s="1" t="s">
        <v>0</v>
      </c>
      <c r="R66" s="2"/>
    </row>
    <row r="67" spans="1:18">
      <c r="A67" s="3" t="s">
        <v>0</v>
      </c>
      <c r="B67" s="2"/>
      <c r="C67" s="3" t="s">
        <v>76</v>
      </c>
      <c r="D67" s="2"/>
      <c r="E67" s="3" t="s">
        <v>77</v>
      </c>
      <c r="F67" s="2"/>
      <c r="G67" s="2"/>
      <c r="H67" s="2"/>
      <c r="I67" s="2"/>
      <c r="J67" s="2"/>
      <c r="K67" s="4" t="s">
        <v>0</v>
      </c>
      <c r="L67" s="2"/>
      <c r="M67" s="4" t="s">
        <v>0</v>
      </c>
      <c r="N67" s="2"/>
      <c r="O67" s="4">
        <v>4838.93</v>
      </c>
      <c r="P67" s="2"/>
      <c r="Q67" s="1" t="s">
        <v>0</v>
      </c>
      <c r="R67" s="2"/>
    </row>
    <row r="68" spans="1:18">
      <c r="A68" s="3" t="s">
        <v>0</v>
      </c>
      <c r="B68" s="2"/>
      <c r="C68" s="3" t="s">
        <v>78</v>
      </c>
      <c r="D68" s="2"/>
      <c r="E68" s="3" t="s">
        <v>79</v>
      </c>
      <c r="F68" s="2"/>
      <c r="G68" s="2"/>
      <c r="H68" s="2"/>
      <c r="I68" s="2"/>
      <c r="J68" s="2"/>
      <c r="K68" s="4" t="s">
        <v>0</v>
      </c>
      <c r="L68" s="2"/>
      <c r="M68" s="4" t="s">
        <v>0</v>
      </c>
      <c r="N68" s="2"/>
      <c r="O68" s="4">
        <v>69.599999999999994</v>
      </c>
      <c r="P68" s="2"/>
      <c r="Q68" s="1" t="s">
        <v>0</v>
      </c>
      <c r="R68" s="2"/>
    </row>
    <row r="69" spans="1:18">
      <c r="A69" s="3" t="s">
        <v>0</v>
      </c>
      <c r="B69" s="2"/>
      <c r="C69" s="3" t="s">
        <v>80</v>
      </c>
      <c r="D69" s="2"/>
      <c r="E69" s="3" t="s">
        <v>81</v>
      </c>
      <c r="F69" s="2"/>
      <c r="G69" s="2"/>
      <c r="H69" s="2"/>
      <c r="I69" s="2"/>
      <c r="J69" s="2"/>
      <c r="K69" s="4" t="s">
        <v>0</v>
      </c>
      <c r="L69" s="2"/>
      <c r="M69" s="4" t="s">
        <v>0</v>
      </c>
      <c r="N69" s="2"/>
      <c r="O69" s="4">
        <v>1804.26</v>
      </c>
      <c r="P69" s="2"/>
      <c r="Q69" s="1" t="s">
        <v>0</v>
      </c>
      <c r="R69" s="2"/>
    </row>
    <row r="70" spans="1:18">
      <c r="A70" s="3" t="s">
        <v>0</v>
      </c>
      <c r="B70" s="2"/>
      <c r="C70" s="3" t="s">
        <v>82</v>
      </c>
      <c r="D70" s="2"/>
      <c r="E70" s="3" t="s">
        <v>83</v>
      </c>
      <c r="F70" s="2"/>
      <c r="G70" s="2"/>
      <c r="H70" s="2"/>
      <c r="I70" s="2"/>
      <c r="J70" s="2"/>
      <c r="K70" s="4" t="s">
        <v>0</v>
      </c>
      <c r="L70" s="2"/>
      <c r="M70" s="4" t="s">
        <v>0</v>
      </c>
      <c r="N70" s="2"/>
      <c r="O70" s="4">
        <v>1330.19</v>
      </c>
      <c r="P70" s="2"/>
      <c r="Q70" s="1" t="s">
        <v>0</v>
      </c>
      <c r="R70" s="2"/>
    </row>
    <row r="71" spans="1:18">
      <c r="A71" s="3" t="s">
        <v>0</v>
      </c>
      <c r="B71" s="2"/>
      <c r="C71" s="3" t="s">
        <v>84</v>
      </c>
      <c r="D71" s="2"/>
      <c r="E71" s="3" t="s">
        <v>85</v>
      </c>
      <c r="F71" s="2"/>
      <c r="G71" s="2"/>
      <c r="H71" s="2"/>
      <c r="I71" s="2"/>
      <c r="J71" s="2"/>
      <c r="K71" s="4" t="s">
        <v>0</v>
      </c>
      <c r="L71" s="2"/>
      <c r="M71" s="4" t="s">
        <v>0</v>
      </c>
      <c r="N71" s="2"/>
      <c r="O71" s="4">
        <v>266.39999999999998</v>
      </c>
      <c r="P71" s="2"/>
      <c r="Q71" s="1" t="s">
        <v>0</v>
      </c>
      <c r="R71" s="2"/>
    </row>
    <row r="72" spans="1:18">
      <c r="A72" s="3" t="s">
        <v>0</v>
      </c>
      <c r="B72" s="2"/>
      <c r="C72" s="3" t="s">
        <v>86</v>
      </c>
      <c r="D72" s="2"/>
      <c r="E72" s="3" t="s">
        <v>87</v>
      </c>
      <c r="F72" s="2"/>
      <c r="G72" s="2"/>
      <c r="H72" s="2"/>
      <c r="I72" s="2"/>
      <c r="J72" s="2"/>
      <c r="K72" s="4" t="s">
        <v>0</v>
      </c>
      <c r="L72" s="2"/>
      <c r="M72" s="4" t="s">
        <v>0</v>
      </c>
      <c r="N72" s="2"/>
      <c r="O72" s="4">
        <v>0</v>
      </c>
      <c r="P72" s="2"/>
      <c r="Q72" s="1" t="s">
        <v>0</v>
      </c>
      <c r="R72" s="2"/>
    </row>
    <row r="73" spans="1:18">
      <c r="A73" s="3" t="s">
        <v>0</v>
      </c>
      <c r="B73" s="2"/>
      <c r="C73" s="3" t="s">
        <v>88</v>
      </c>
      <c r="D73" s="2"/>
      <c r="E73" s="3" t="s">
        <v>89</v>
      </c>
      <c r="F73" s="2"/>
      <c r="G73" s="2"/>
      <c r="H73" s="2"/>
      <c r="I73" s="2"/>
      <c r="J73" s="2"/>
      <c r="K73" s="4" t="s">
        <v>0</v>
      </c>
      <c r="L73" s="2"/>
      <c r="M73" s="4" t="s">
        <v>0</v>
      </c>
      <c r="N73" s="2"/>
      <c r="O73" s="4">
        <v>420.66</v>
      </c>
      <c r="P73" s="2"/>
      <c r="Q73" s="1" t="s">
        <v>0</v>
      </c>
      <c r="R73" s="2"/>
    </row>
    <row r="74" spans="1:18">
      <c r="A74" s="3" t="s">
        <v>0</v>
      </c>
      <c r="B74" s="2"/>
      <c r="C74" s="3" t="s">
        <v>90</v>
      </c>
      <c r="D74" s="2"/>
      <c r="E74" s="3" t="s">
        <v>91</v>
      </c>
      <c r="F74" s="2"/>
      <c r="G74" s="2"/>
      <c r="H74" s="2"/>
      <c r="I74" s="2"/>
      <c r="J74" s="2"/>
      <c r="K74" s="4" t="s">
        <v>0</v>
      </c>
      <c r="L74" s="2"/>
      <c r="M74" s="4" t="s">
        <v>0</v>
      </c>
      <c r="N74" s="2"/>
      <c r="O74" s="4">
        <v>133</v>
      </c>
      <c r="P74" s="2"/>
      <c r="Q74" s="1" t="s">
        <v>0</v>
      </c>
      <c r="R74" s="2"/>
    </row>
    <row r="75" spans="1:18">
      <c r="A75" s="3" t="s">
        <v>0</v>
      </c>
      <c r="B75" s="2"/>
      <c r="C75" s="3" t="s">
        <v>92</v>
      </c>
      <c r="D75" s="2"/>
      <c r="E75" s="3" t="s">
        <v>93</v>
      </c>
      <c r="F75" s="2"/>
      <c r="G75" s="2"/>
      <c r="H75" s="2"/>
      <c r="I75" s="2"/>
      <c r="J75" s="2"/>
      <c r="K75" s="4" t="s">
        <v>0</v>
      </c>
      <c r="L75" s="2"/>
      <c r="M75" s="4" t="s">
        <v>0</v>
      </c>
      <c r="N75" s="2"/>
      <c r="O75" s="4">
        <v>199.85</v>
      </c>
      <c r="P75" s="2"/>
      <c r="Q75" s="1" t="s">
        <v>0</v>
      </c>
      <c r="R75" s="2"/>
    </row>
    <row r="76" spans="1:18">
      <c r="A76" s="3" t="s">
        <v>0</v>
      </c>
      <c r="B76" s="2"/>
      <c r="C76" s="3" t="s">
        <v>52</v>
      </c>
      <c r="D76" s="2"/>
      <c r="E76" s="3" t="s">
        <v>53</v>
      </c>
      <c r="F76" s="2"/>
      <c r="G76" s="2"/>
      <c r="H76" s="2"/>
      <c r="I76" s="2"/>
      <c r="J76" s="2"/>
      <c r="K76" s="4" t="s">
        <v>0</v>
      </c>
      <c r="L76" s="2"/>
      <c r="M76" s="4" t="s">
        <v>0</v>
      </c>
      <c r="N76" s="2"/>
      <c r="O76" s="4">
        <v>0</v>
      </c>
      <c r="P76" s="2"/>
      <c r="Q76" s="1" t="s">
        <v>0</v>
      </c>
      <c r="R76" s="2"/>
    </row>
    <row r="77" spans="1:18">
      <c r="A77" s="3" t="s">
        <v>0</v>
      </c>
      <c r="B77" s="2"/>
      <c r="C77" s="3" t="s">
        <v>54</v>
      </c>
      <c r="D77" s="2"/>
      <c r="E77" s="3" t="s">
        <v>55</v>
      </c>
      <c r="F77" s="2"/>
      <c r="G77" s="2"/>
      <c r="H77" s="2"/>
      <c r="I77" s="2"/>
      <c r="J77" s="2"/>
      <c r="K77" s="4" t="s">
        <v>0</v>
      </c>
      <c r="L77" s="2"/>
      <c r="M77" s="4" t="s">
        <v>0</v>
      </c>
      <c r="N77" s="2"/>
      <c r="O77" s="4">
        <v>1965.04</v>
      </c>
      <c r="P77" s="2"/>
      <c r="Q77" s="1" t="s">
        <v>0</v>
      </c>
      <c r="R77" s="2"/>
    </row>
    <row r="78" spans="1:18">
      <c r="A78" s="3" t="s">
        <v>0</v>
      </c>
      <c r="B78" s="2"/>
      <c r="C78" s="3" t="s">
        <v>94</v>
      </c>
      <c r="D78" s="2"/>
      <c r="E78" s="3" t="s">
        <v>95</v>
      </c>
      <c r="F78" s="2"/>
      <c r="G78" s="2"/>
      <c r="H78" s="2"/>
      <c r="I78" s="2"/>
      <c r="J78" s="2"/>
      <c r="K78" s="4">
        <v>730</v>
      </c>
      <c r="L78" s="2"/>
      <c r="M78" s="4">
        <v>730</v>
      </c>
      <c r="N78" s="2"/>
      <c r="O78" s="4">
        <v>358.46</v>
      </c>
      <c r="P78" s="2"/>
      <c r="Q78" s="1">
        <v>49.1</v>
      </c>
      <c r="R78" s="2"/>
    </row>
    <row r="79" spans="1:18">
      <c r="A79" s="3" t="s">
        <v>0</v>
      </c>
      <c r="B79" s="2"/>
      <c r="C79" s="3" t="s">
        <v>96</v>
      </c>
      <c r="D79" s="2"/>
      <c r="E79" s="3" t="s">
        <v>97</v>
      </c>
      <c r="F79" s="2"/>
      <c r="G79" s="2"/>
      <c r="H79" s="2"/>
      <c r="I79" s="2"/>
      <c r="J79" s="2"/>
      <c r="K79" s="4" t="s">
        <v>0</v>
      </c>
      <c r="L79" s="2"/>
      <c r="M79" s="4" t="s">
        <v>0</v>
      </c>
      <c r="N79" s="2"/>
      <c r="O79" s="4">
        <v>358.46</v>
      </c>
      <c r="P79" s="2"/>
      <c r="Q79" s="1" t="s">
        <v>0</v>
      </c>
      <c r="R79" s="2"/>
    </row>
    <row r="80" spans="1:18">
      <c r="A80" s="5" t="s">
        <v>0</v>
      </c>
      <c r="B80" s="2"/>
      <c r="C80" s="5" t="s">
        <v>25</v>
      </c>
      <c r="D80" s="2"/>
      <c r="E80" s="2"/>
      <c r="F80" s="2"/>
      <c r="G80" s="2"/>
      <c r="H80" s="2"/>
      <c r="I80" s="2"/>
      <c r="J80" s="2"/>
      <c r="K80" s="6">
        <v>56253</v>
      </c>
      <c r="L80" s="2"/>
      <c r="M80" s="6">
        <v>56253</v>
      </c>
      <c r="N80" s="2"/>
      <c r="O80" s="6">
        <v>10573.38</v>
      </c>
      <c r="P80" s="2"/>
      <c r="Q80" s="7">
        <v>18.8</v>
      </c>
      <c r="R80" s="2"/>
    </row>
    <row r="81" spans="1:18">
      <c r="A81" s="3" t="s">
        <v>0</v>
      </c>
      <c r="B81" s="2"/>
      <c r="C81" s="3" t="s">
        <v>15</v>
      </c>
      <c r="D81" s="2"/>
      <c r="E81" s="3" t="s">
        <v>16</v>
      </c>
      <c r="F81" s="2"/>
      <c r="G81" s="2"/>
      <c r="H81" s="2"/>
      <c r="I81" s="2"/>
      <c r="J81" s="2"/>
      <c r="K81" s="4">
        <v>56253</v>
      </c>
      <c r="L81" s="2"/>
      <c r="M81" s="4">
        <v>56253</v>
      </c>
      <c r="N81" s="2"/>
      <c r="O81" s="4">
        <v>10573.38</v>
      </c>
      <c r="P81" s="2"/>
      <c r="Q81" s="1">
        <v>18.8</v>
      </c>
      <c r="R81" s="2"/>
    </row>
    <row r="82" spans="1:18">
      <c r="A82" s="3" t="s">
        <v>0</v>
      </c>
      <c r="B82" s="2"/>
      <c r="C82" s="3" t="s">
        <v>50</v>
      </c>
      <c r="D82" s="2"/>
      <c r="E82" s="3" t="s">
        <v>51</v>
      </c>
      <c r="F82" s="2"/>
      <c r="G82" s="2"/>
      <c r="H82" s="2"/>
      <c r="I82" s="2"/>
      <c r="J82" s="2"/>
      <c r="K82" s="4" t="s">
        <v>0</v>
      </c>
      <c r="L82" s="2"/>
      <c r="M82" s="4" t="s">
        <v>0</v>
      </c>
      <c r="N82" s="2"/>
      <c r="O82" s="4">
        <v>627.36</v>
      </c>
      <c r="P82" s="2"/>
      <c r="Q82" s="1" t="s">
        <v>0</v>
      </c>
      <c r="R82" s="2"/>
    </row>
    <row r="83" spans="1:18">
      <c r="A83" s="3" t="s">
        <v>0</v>
      </c>
      <c r="B83" s="2"/>
      <c r="C83" s="3" t="s">
        <v>17</v>
      </c>
      <c r="D83" s="2"/>
      <c r="E83" s="3" t="s">
        <v>18</v>
      </c>
      <c r="F83" s="2"/>
      <c r="G83" s="2"/>
      <c r="H83" s="2"/>
      <c r="I83" s="2"/>
      <c r="J83" s="2"/>
      <c r="K83" s="4" t="s">
        <v>0</v>
      </c>
      <c r="L83" s="2"/>
      <c r="M83" s="4" t="s">
        <v>0</v>
      </c>
      <c r="N83" s="2"/>
      <c r="O83" s="4">
        <v>261.94</v>
      </c>
      <c r="P83" s="2"/>
      <c r="Q83" s="1" t="s">
        <v>0</v>
      </c>
      <c r="R83" s="2"/>
    </row>
    <row r="84" spans="1:18">
      <c r="A84" s="3" t="s">
        <v>0</v>
      </c>
      <c r="B84" s="2"/>
      <c r="C84" s="3" t="s">
        <v>66</v>
      </c>
      <c r="D84" s="2"/>
      <c r="E84" s="3" t="s">
        <v>67</v>
      </c>
      <c r="F84" s="2"/>
      <c r="G84" s="2"/>
      <c r="H84" s="2"/>
      <c r="I84" s="2"/>
      <c r="J84" s="2"/>
      <c r="K84" s="4" t="s">
        <v>0</v>
      </c>
      <c r="L84" s="2"/>
      <c r="M84" s="4" t="s">
        <v>0</v>
      </c>
      <c r="N84" s="2"/>
      <c r="O84" s="4">
        <v>4724.28</v>
      </c>
      <c r="P84" s="2"/>
      <c r="Q84" s="1" t="s">
        <v>0</v>
      </c>
      <c r="R84" s="2"/>
    </row>
    <row r="85" spans="1:18">
      <c r="A85" s="3" t="s">
        <v>0</v>
      </c>
      <c r="B85" s="2"/>
      <c r="C85" s="3" t="s">
        <v>68</v>
      </c>
      <c r="D85" s="2"/>
      <c r="E85" s="3" t="s">
        <v>69</v>
      </c>
      <c r="F85" s="2"/>
      <c r="G85" s="2"/>
      <c r="H85" s="2"/>
      <c r="I85" s="2"/>
      <c r="J85" s="2"/>
      <c r="K85" s="4" t="s">
        <v>0</v>
      </c>
      <c r="L85" s="2"/>
      <c r="M85" s="4" t="s">
        <v>0</v>
      </c>
      <c r="N85" s="2"/>
      <c r="O85" s="4">
        <v>1109.1500000000001</v>
      </c>
      <c r="P85" s="2"/>
      <c r="Q85" s="1" t="s">
        <v>0</v>
      </c>
      <c r="R85" s="2"/>
    </row>
    <row r="86" spans="1:18">
      <c r="A86" s="3" t="s">
        <v>0</v>
      </c>
      <c r="B86" s="2"/>
      <c r="C86" s="3" t="s">
        <v>70</v>
      </c>
      <c r="D86" s="2"/>
      <c r="E86" s="3" t="s">
        <v>71</v>
      </c>
      <c r="F86" s="2"/>
      <c r="G86" s="2"/>
      <c r="H86" s="2"/>
      <c r="I86" s="2"/>
      <c r="J86" s="2"/>
      <c r="K86" s="4" t="s">
        <v>0</v>
      </c>
      <c r="L86" s="2"/>
      <c r="M86" s="4" t="s">
        <v>0</v>
      </c>
      <c r="N86" s="2"/>
      <c r="O86" s="4">
        <v>132.13999999999999</v>
      </c>
      <c r="P86" s="2"/>
      <c r="Q86" s="1" t="s">
        <v>0</v>
      </c>
      <c r="R86" s="2"/>
    </row>
    <row r="87" spans="1:18">
      <c r="A87" s="3" t="s">
        <v>0</v>
      </c>
      <c r="B87" s="2"/>
      <c r="C87" s="3" t="s">
        <v>76</v>
      </c>
      <c r="D87" s="2"/>
      <c r="E87" s="3" t="s">
        <v>77</v>
      </c>
      <c r="F87" s="2"/>
      <c r="G87" s="2"/>
      <c r="H87" s="2"/>
      <c r="I87" s="2"/>
      <c r="J87" s="2"/>
      <c r="K87" s="4" t="s">
        <v>0</v>
      </c>
      <c r="L87" s="2"/>
      <c r="M87" s="4" t="s">
        <v>0</v>
      </c>
      <c r="N87" s="2"/>
      <c r="O87" s="4">
        <v>412.91</v>
      </c>
      <c r="P87" s="2"/>
      <c r="Q87" s="1" t="s">
        <v>0</v>
      </c>
      <c r="R87" s="2"/>
    </row>
    <row r="88" spans="1:18">
      <c r="A88" s="3" t="s">
        <v>0</v>
      </c>
      <c r="B88" s="2"/>
      <c r="C88" s="3" t="s">
        <v>78</v>
      </c>
      <c r="D88" s="2"/>
      <c r="E88" s="3" t="s">
        <v>79</v>
      </c>
      <c r="F88" s="2"/>
      <c r="G88" s="2"/>
      <c r="H88" s="2"/>
      <c r="I88" s="2"/>
      <c r="J88" s="2"/>
      <c r="K88" s="4" t="s">
        <v>0</v>
      </c>
      <c r="L88" s="2"/>
      <c r="M88" s="4" t="s">
        <v>0</v>
      </c>
      <c r="N88" s="2"/>
      <c r="O88" s="4">
        <v>302.64</v>
      </c>
      <c r="P88" s="2"/>
      <c r="Q88" s="1" t="s">
        <v>0</v>
      </c>
      <c r="R88" s="2"/>
    </row>
    <row r="89" spans="1:18">
      <c r="A89" s="3" t="s">
        <v>0</v>
      </c>
      <c r="B89" s="2"/>
      <c r="C89" s="3" t="s">
        <v>54</v>
      </c>
      <c r="D89" s="2"/>
      <c r="E89" s="3" t="s">
        <v>55</v>
      </c>
      <c r="F89" s="2"/>
      <c r="G89" s="2"/>
      <c r="H89" s="2"/>
      <c r="I89" s="2"/>
      <c r="J89" s="2"/>
      <c r="K89" s="4" t="s">
        <v>0</v>
      </c>
      <c r="L89" s="2"/>
      <c r="M89" s="4" t="s">
        <v>0</v>
      </c>
      <c r="N89" s="2"/>
      <c r="O89" s="4">
        <v>3002.96</v>
      </c>
      <c r="P89" s="2"/>
      <c r="Q89" s="1" t="s">
        <v>0</v>
      </c>
      <c r="R89" s="2"/>
    </row>
    <row r="90" spans="1:18">
      <c r="A90" s="5" t="s">
        <v>0</v>
      </c>
      <c r="B90" s="2"/>
      <c r="C90" s="5" t="s">
        <v>26</v>
      </c>
      <c r="D90" s="2"/>
      <c r="E90" s="2"/>
      <c r="F90" s="2"/>
      <c r="G90" s="2"/>
      <c r="H90" s="2"/>
      <c r="I90" s="2"/>
      <c r="J90" s="2"/>
      <c r="K90" s="6">
        <v>142842</v>
      </c>
      <c r="L90" s="2"/>
      <c r="M90" s="6">
        <v>147733.04</v>
      </c>
      <c r="N90" s="2"/>
      <c r="O90" s="6">
        <v>46971.64</v>
      </c>
      <c r="P90" s="2"/>
      <c r="Q90" s="7">
        <v>31.79</v>
      </c>
      <c r="R90" s="2"/>
    </row>
    <row r="91" spans="1:18">
      <c r="A91" s="3" t="s">
        <v>0</v>
      </c>
      <c r="B91" s="2"/>
      <c r="C91" s="3" t="s">
        <v>15</v>
      </c>
      <c r="D91" s="2"/>
      <c r="E91" s="3" t="s">
        <v>16</v>
      </c>
      <c r="F91" s="2"/>
      <c r="G91" s="2"/>
      <c r="H91" s="2"/>
      <c r="I91" s="2"/>
      <c r="J91" s="2"/>
      <c r="K91" s="4">
        <v>25648</v>
      </c>
      <c r="L91" s="2"/>
      <c r="M91" s="4">
        <v>28399.68</v>
      </c>
      <c r="N91" s="2"/>
      <c r="O91" s="4">
        <v>8722.7099999999991</v>
      </c>
      <c r="P91" s="2"/>
      <c r="Q91" s="1">
        <v>30.71</v>
      </c>
      <c r="R91" s="2"/>
    </row>
    <row r="92" spans="1:18">
      <c r="A92" s="3" t="s">
        <v>0</v>
      </c>
      <c r="B92" s="2"/>
      <c r="C92" s="3" t="s">
        <v>32</v>
      </c>
      <c r="D92" s="2"/>
      <c r="E92" s="3" t="s">
        <v>33</v>
      </c>
      <c r="F92" s="2"/>
      <c r="G92" s="2"/>
      <c r="H92" s="2"/>
      <c r="I92" s="2"/>
      <c r="J92" s="2"/>
      <c r="K92" s="4" t="s">
        <v>0</v>
      </c>
      <c r="L92" s="2"/>
      <c r="M92" s="4" t="s">
        <v>0</v>
      </c>
      <c r="N92" s="2"/>
      <c r="O92" s="4">
        <v>2733.69</v>
      </c>
      <c r="P92" s="2"/>
      <c r="Q92" s="1" t="s">
        <v>0</v>
      </c>
      <c r="R92" s="2"/>
    </row>
    <row r="93" spans="1:18">
      <c r="A93" s="3" t="s">
        <v>0</v>
      </c>
      <c r="B93" s="2"/>
      <c r="C93" s="3" t="s">
        <v>50</v>
      </c>
      <c r="D93" s="2"/>
      <c r="E93" s="3" t="s">
        <v>51</v>
      </c>
      <c r="F93" s="2"/>
      <c r="G93" s="2"/>
      <c r="H93" s="2"/>
      <c r="I93" s="2"/>
      <c r="J93" s="2"/>
      <c r="K93" s="4" t="s">
        <v>0</v>
      </c>
      <c r="L93" s="2"/>
      <c r="M93" s="4" t="s">
        <v>0</v>
      </c>
      <c r="N93" s="2"/>
      <c r="O93" s="4">
        <v>629.38</v>
      </c>
      <c r="P93" s="2"/>
      <c r="Q93" s="1" t="s">
        <v>0</v>
      </c>
      <c r="R93" s="2"/>
    </row>
    <row r="94" spans="1:18">
      <c r="A94" s="3" t="s">
        <v>0</v>
      </c>
      <c r="B94" s="2"/>
      <c r="C94" s="3" t="s">
        <v>68</v>
      </c>
      <c r="D94" s="2"/>
      <c r="E94" s="3" t="s">
        <v>69</v>
      </c>
      <c r="F94" s="2"/>
      <c r="G94" s="2"/>
      <c r="H94" s="2"/>
      <c r="I94" s="2"/>
      <c r="J94" s="2"/>
      <c r="K94" s="4" t="s">
        <v>0</v>
      </c>
      <c r="L94" s="2"/>
      <c r="M94" s="4" t="s">
        <v>0</v>
      </c>
      <c r="N94" s="2"/>
      <c r="O94" s="4">
        <v>1737.38</v>
      </c>
      <c r="P94" s="2"/>
      <c r="Q94" s="1" t="s">
        <v>0</v>
      </c>
      <c r="R94" s="2"/>
    </row>
    <row r="95" spans="1:18">
      <c r="A95" s="3" t="s">
        <v>0</v>
      </c>
      <c r="B95" s="2"/>
      <c r="C95" s="3" t="s">
        <v>72</v>
      </c>
      <c r="D95" s="2"/>
      <c r="E95" s="3" t="s">
        <v>73</v>
      </c>
      <c r="F95" s="2"/>
      <c r="G95" s="2"/>
      <c r="H95" s="2"/>
      <c r="I95" s="2"/>
      <c r="J95" s="2"/>
      <c r="K95" s="4" t="s">
        <v>0</v>
      </c>
      <c r="L95" s="2"/>
      <c r="M95" s="4" t="s">
        <v>0</v>
      </c>
      <c r="N95" s="2"/>
      <c r="O95" s="4">
        <v>0</v>
      </c>
      <c r="P95" s="2"/>
      <c r="Q95" s="1" t="s">
        <v>0</v>
      </c>
      <c r="R95" s="2"/>
    </row>
    <row r="96" spans="1:18">
      <c r="A96" s="3" t="s">
        <v>0</v>
      </c>
      <c r="B96" s="2"/>
      <c r="C96" s="3" t="s">
        <v>60</v>
      </c>
      <c r="D96" s="2"/>
      <c r="E96" s="3" t="s">
        <v>61</v>
      </c>
      <c r="F96" s="2"/>
      <c r="G96" s="2"/>
      <c r="H96" s="2"/>
      <c r="I96" s="2"/>
      <c r="J96" s="2"/>
      <c r="K96" s="4" t="s">
        <v>0</v>
      </c>
      <c r="L96" s="2"/>
      <c r="M96" s="4" t="s">
        <v>0</v>
      </c>
      <c r="N96" s="2"/>
      <c r="O96" s="4">
        <v>0</v>
      </c>
      <c r="P96" s="2"/>
      <c r="Q96" s="1" t="s">
        <v>0</v>
      </c>
      <c r="R96" s="2"/>
    </row>
    <row r="97" spans="1:18">
      <c r="A97" s="3" t="s">
        <v>0</v>
      </c>
      <c r="B97" s="2"/>
      <c r="C97" s="3" t="s">
        <v>78</v>
      </c>
      <c r="D97" s="2"/>
      <c r="E97" s="3" t="s">
        <v>79</v>
      </c>
      <c r="F97" s="2"/>
      <c r="G97" s="2"/>
      <c r="H97" s="2"/>
      <c r="I97" s="2"/>
      <c r="J97" s="2"/>
      <c r="K97" s="4" t="s">
        <v>0</v>
      </c>
      <c r="L97" s="2"/>
      <c r="M97" s="4" t="s">
        <v>0</v>
      </c>
      <c r="N97" s="2"/>
      <c r="O97" s="4">
        <v>0</v>
      </c>
      <c r="P97" s="2"/>
      <c r="Q97" s="1" t="s">
        <v>0</v>
      </c>
      <c r="R97" s="2"/>
    </row>
    <row r="98" spans="1:18">
      <c r="A98" s="3" t="s">
        <v>0</v>
      </c>
      <c r="B98" s="2"/>
      <c r="C98" s="3" t="s">
        <v>82</v>
      </c>
      <c r="D98" s="2"/>
      <c r="E98" s="3" t="s">
        <v>83</v>
      </c>
      <c r="F98" s="2"/>
      <c r="G98" s="2"/>
      <c r="H98" s="2"/>
      <c r="I98" s="2"/>
      <c r="J98" s="2"/>
      <c r="K98" s="4" t="s">
        <v>0</v>
      </c>
      <c r="L98" s="2"/>
      <c r="M98" s="4" t="s">
        <v>0</v>
      </c>
      <c r="N98" s="2"/>
      <c r="O98" s="4">
        <v>0</v>
      </c>
      <c r="P98" s="2"/>
      <c r="Q98" s="1" t="s">
        <v>0</v>
      </c>
      <c r="R98" s="2"/>
    </row>
    <row r="99" spans="1:18">
      <c r="A99" s="3" t="s">
        <v>0</v>
      </c>
      <c r="B99" s="2"/>
      <c r="C99" s="3" t="s">
        <v>54</v>
      </c>
      <c r="D99" s="2"/>
      <c r="E99" s="3" t="s">
        <v>55</v>
      </c>
      <c r="F99" s="2"/>
      <c r="G99" s="2"/>
      <c r="H99" s="2"/>
      <c r="I99" s="2"/>
      <c r="J99" s="2"/>
      <c r="K99" s="4" t="s">
        <v>0</v>
      </c>
      <c r="L99" s="2"/>
      <c r="M99" s="4" t="s">
        <v>0</v>
      </c>
      <c r="N99" s="2"/>
      <c r="O99" s="4">
        <v>3622.26</v>
      </c>
      <c r="P99" s="2"/>
      <c r="Q99" s="1" t="s">
        <v>0</v>
      </c>
      <c r="R99" s="2"/>
    </row>
    <row r="100" spans="1:18">
      <c r="A100" s="3" t="s">
        <v>0</v>
      </c>
      <c r="B100" s="2"/>
      <c r="C100" s="3" t="s">
        <v>98</v>
      </c>
      <c r="D100" s="2"/>
      <c r="E100" s="3" t="s">
        <v>99</v>
      </c>
      <c r="F100" s="2"/>
      <c r="G100" s="2"/>
      <c r="H100" s="2"/>
      <c r="I100" s="2"/>
      <c r="J100" s="2"/>
      <c r="K100" s="4">
        <v>117194</v>
      </c>
      <c r="L100" s="2"/>
      <c r="M100" s="4">
        <v>117194</v>
      </c>
      <c r="N100" s="2"/>
      <c r="O100" s="4">
        <v>37338.6</v>
      </c>
      <c r="P100" s="2"/>
      <c r="Q100" s="1">
        <v>31.86</v>
      </c>
      <c r="R100" s="2"/>
    </row>
    <row r="101" spans="1:18">
      <c r="A101" s="3" t="s">
        <v>0</v>
      </c>
      <c r="B101" s="2"/>
      <c r="C101" s="3" t="s">
        <v>100</v>
      </c>
      <c r="D101" s="2"/>
      <c r="E101" s="3" t="s">
        <v>101</v>
      </c>
      <c r="F101" s="2"/>
      <c r="G101" s="2"/>
      <c r="H101" s="2"/>
      <c r="I101" s="2"/>
      <c r="J101" s="2"/>
      <c r="K101" s="4" t="s">
        <v>0</v>
      </c>
      <c r="L101" s="2"/>
      <c r="M101" s="4" t="s">
        <v>0</v>
      </c>
      <c r="N101" s="2"/>
      <c r="O101" s="4">
        <v>37338.6</v>
      </c>
      <c r="P101" s="2"/>
      <c r="Q101" s="1" t="s">
        <v>0</v>
      </c>
      <c r="R101" s="2"/>
    </row>
    <row r="102" spans="1:18">
      <c r="A102" s="3" t="s">
        <v>0</v>
      </c>
      <c r="B102" s="2"/>
      <c r="C102" s="3" t="s">
        <v>102</v>
      </c>
      <c r="D102" s="2"/>
      <c r="E102" s="3" t="s">
        <v>103</v>
      </c>
      <c r="F102" s="2"/>
      <c r="G102" s="2"/>
      <c r="H102" s="2"/>
      <c r="I102" s="2"/>
      <c r="J102" s="2"/>
      <c r="K102" s="4" t="s">
        <v>0</v>
      </c>
      <c r="L102" s="2"/>
      <c r="M102" s="4">
        <v>909.36</v>
      </c>
      <c r="N102" s="2"/>
      <c r="O102" s="4">
        <v>910.33</v>
      </c>
      <c r="P102" s="2"/>
      <c r="Q102" s="1">
        <v>100.11</v>
      </c>
      <c r="R102" s="2"/>
    </row>
    <row r="103" spans="1:18">
      <c r="A103" s="3" t="s">
        <v>0</v>
      </c>
      <c r="B103" s="2"/>
      <c r="C103" s="3" t="s">
        <v>104</v>
      </c>
      <c r="D103" s="2"/>
      <c r="E103" s="3" t="s">
        <v>105</v>
      </c>
      <c r="F103" s="2"/>
      <c r="G103" s="2"/>
      <c r="H103" s="2"/>
      <c r="I103" s="2"/>
      <c r="J103" s="2"/>
      <c r="K103" s="4" t="s">
        <v>0</v>
      </c>
      <c r="L103" s="2"/>
      <c r="M103" s="4" t="s">
        <v>0</v>
      </c>
      <c r="N103" s="2"/>
      <c r="O103" s="4">
        <v>910.33</v>
      </c>
      <c r="P103" s="2"/>
      <c r="Q103" s="1" t="s">
        <v>0</v>
      </c>
      <c r="R103" s="2"/>
    </row>
    <row r="104" spans="1:18">
      <c r="A104" s="3" t="s">
        <v>0</v>
      </c>
      <c r="B104" s="2"/>
      <c r="C104" s="3" t="s">
        <v>19</v>
      </c>
      <c r="D104" s="2"/>
      <c r="E104" s="3" t="s">
        <v>20</v>
      </c>
      <c r="F104" s="2"/>
      <c r="G104" s="2"/>
      <c r="H104" s="2"/>
      <c r="I104" s="2"/>
      <c r="J104" s="2"/>
      <c r="K104" s="4" t="s">
        <v>0</v>
      </c>
      <c r="L104" s="2"/>
      <c r="M104" s="4">
        <v>1230</v>
      </c>
      <c r="N104" s="2"/>
      <c r="O104" s="4">
        <v>0</v>
      </c>
      <c r="P104" s="2"/>
      <c r="Q104" s="1">
        <v>0</v>
      </c>
      <c r="R104" s="2"/>
    </row>
    <row r="105" spans="1:18">
      <c r="A105" s="3" t="s">
        <v>0</v>
      </c>
      <c r="B105" s="2"/>
      <c r="C105" s="3" t="s">
        <v>106</v>
      </c>
      <c r="D105" s="2"/>
      <c r="E105" s="3" t="s">
        <v>107</v>
      </c>
      <c r="F105" s="2"/>
      <c r="G105" s="2"/>
      <c r="H105" s="2"/>
      <c r="I105" s="2"/>
      <c r="J105" s="2"/>
      <c r="K105" s="4" t="s">
        <v>0</v>
      </c>
      <c r="L105" s="2"/>
      <c r="M105" s="4" t="s">
        <v>0</v>
      </c>
      <c r="N105" s="2"/>
      <c r="O105" s="4">
        <v>0</v>
      </c>
      <c r="P105" s="2"/>
      <c r="Q105" s="1" t="s">
        <v>0</v>
      </c>
      <c r="R105" s="2"/>
    </row>
    <row r="106" spans="1:18">
      <c r="A106" s="5" t="s">
        <v>0</v>
      </c>
      <c r="B106" s="2"/>
      <c r="C106" s="5" t="s">
        <v>108</v>
      </c>
      <c r="D106" s="2"/>
      <c r="E106" s="2"/>
      <c r="F106" s="2"/>
      <c r="G106" s="2"/>
      <c r="H106" s="2"/>
      <c r="I106" s="2"/>
      <c r="J106" s="2"/>
      <c r="K106" s="6">
        <v>5443</v>
      </c>
      <c r="L106" s="2"/>
      <c r="M106" s="6">
        <v>5443</v>
      </c>
      <c r="N106" s="2"/>
      <c r="O106" s="6">
        <v>1510.91</v>
      </c>
      <c r="P106" s="2"/>
      <c r="Q106" s="7">
        <v>27.76</v>
      </c>
      <c r="R106" s="2"/>
    </row>
    <row r="107" spans="1:18">
      <c r="A107" s="3" t="s">
        <v>0</v>
      </c>
      <c r="B107" s="2"/>
      <c r="C107" s="3" t="s">
        <v>15</v>
      </c>
      <c r="D107" s="2"/>
      <c r="E107" s="3" t="s">
        <v>16</v>
      </c>
      <c r="F107" s="2"/>
      <c r="G107" s="2"/>
      <c r="H107" s="2"/>
      <c r="I107" s="2"/>
      <c r="J107" s="2"/>
      <c r="K107" s="4">
        <v>5443</v>
      </c>
      <c r="L107" s="2"/>
      <c r="M107" s="4">
        <v>5443</v>
      </c>
      <c r="N107" s="2"/>
      <c r="O107" s="4">
        <v>1510.91</v>
      </c>
      <c r="P107" s="2"/>
      <c r="Q107" s="1">
        <v>27.76</v>
      </c>
      <c r="R107" s="2"/>
    </row>
    <row r="108" spans="1:18">
      <c r="A108" s="3" t="s">
        <v>0</v>
      </c>
      <c r="B108" s="2"/>
      <c r="C108" s="3" t="s">
        <v>32</v>
      </c>
      <c r="D108" s="2"/>
      <c r="E108" s="3" t="s">
        <v>33</v>
      </c>
      <c r="F108" s="2"/>
      <c r="G108" s="2"/>
      <c r="H108" s="2"/>
      <c r="I108" s="2"/>
      <c r="J108" s="2"/>
      <c r="K108" s="4" t="s">
        <v>0</v>
      </c>
      <c r="L108" s="2"/>
      <c r="M108" s="4" t="s">
        <v>0</v>
      </c>
      <c r="N108" s="2"/>
      <c r="O108" s="4">
        <v>1510.91</v>
      </c>
      <c r="P108" s="2"/>
      <c r="Q108" s="1" t="s">
        <v>0</v>
      </c>
      <c r="R108" s="2"/>
    </row>
    <row r="109" spans="1:18">
      <c r="A109" s="3" t="s">
        <v>0</v>
      </c>
      <c r="B109" s="2"/>
      <c r="C109" s="3" t="s">
        <v>50</v>
      </c>
      <c r="D109" s="2"/>
      <c r="E109" s="3" t="s">
        <v>51</v>
      </c>
      <c r="F109" s="2"/>
      <c r="G109" s="2"/>
      <c r="H109" s="2"/>
      <c r="I109" s="2"/>
      <c r="J109" s="2"/>
      <c r="K109" s="4" t="s">
        <v>0</v>
      </c>
      <c r="L109" s="2"/>
      <c r="M109" s="4" t="s">
        <v>0</v>
      </c>
      <c r="N109" s="2"/>
      <c r="O109" s="4">
        <v>0</v>
      </c>
      <c r="P109" s="2"/>
      <c r="Q109" s="1" t="s">
        <v>0</v>
      </c>
      <c r="R109" s="2"/>
    </row>
    <row r="110" spans="1:18">
      <c r="A110" s="9" t="s">
        <v>4</v>
      </c>
      <c r="B110" s="2"/>
      <c r="C110" s="9" t="s">
        <v>109</v>
      </c>
      <c r="D110" s="2"/>
      <c r="E110" s="9" t="s">
        <v>110</v>
      </c>
      <c r="F110" s="2"/>
      <c r="G110" s="2"/>
      <c r="H110" s="2"/>
      <c r="I110" s="2"/>
      <c r="J110" s="2"/>
      <c r="K110" s="10">
        <v>54160</v>
      </c>
      <c r="L110" s="2"/>
      <c r="M110" s="10">
        <v>54160</v>
      </c>
      <c r="N110" s="2"/>
      <c r="O110" s="10">
        <v>27526.12</v>
      </c>
      <c r="P110" s="2"/>
      <c r="Q110" s="11">
        <v>50.82</v>
      </c>
      <c r="R110" s="2"/>
    </row>
    <row r="111" spans="1:18">
      <c r="A111" s="5" t="s">
        <v>0</v>
      </c>
      <c r="B111" s="2"/>
      <c r="C111" s="5" t="s">
        <v>7</v>
      </c>
      <c r="D111" s="2"/>
      <c r="E111" s="2"/>
      <c r="F111" s="2"/>
      <c r="G111" s="2"/>
      <c r="H111" s="2"/>
      <c r="I111" s="2"/>
      <c r="J111" s="2"/>
      <c r="K111" s="6">
        <v>36946</v>
      </c>
      <c r="L111" s="2"/>
      <c r="M111" s="6">
        <v>36946</v>
      </c>
      <c r="N111" s="2"/>
      <c r="O111" s="6">
        <v>18503.75</v>
      </c>
      <c r="P111" s="2"/>
      <c r="Q111" s="7">
        <v>50.08</v>
      </c>
      <c r="R111" s="2"/>
    </row>
    <row r="112" spans="1:18">
      <c r="A112" s="3" t="s">
        <v>0</v>
      </c>
      <c r="B112" s="2"/>
      <c r="C112" s="3" t="s">
        <v>36</v>
      </c>
      <c r="D112" s="2"/>
      <c r="E112" s="3" t="s">
        <v>37</v>
      </c>
      <c r="F112" s="2"/>
      <c r="G112" s="2"/>
      <c r="H112" s="2"/>
      <c r="I112" s="2"/>
      <c r="J112" s="2"/>
      <c r="K112" s="4">
        <v>35685</v>
      </c>
      <c r="L112" s="2"/>
      <c r="M112" s="4">
        <v>35685</v>
      </c>
      <c r="N112" s="2"/>
      <c r="O112" s="4">
        <v>18328.55</v>
      </c>
      <c r="P112" s="2"/>
      <c r="Q112" s="1">
        <v>51.36</v>
      </c>
      <c r="R112" s="2"/>
    </row>
    <row r="113" spans="1:18">
      <c r="A113" s="3" t="s">
        <v>0</v>
      </c>
      <c r="B113" s="2"/>
      <c r="C113" s="3" t="s">
        <v>38</v>
      </c>
      <c r="D113" s="2"/>
      <c r="E113" s="3" t="s">
        <v>39</v>
      </c>
      <c r="F113" s="2"/>
      <c r="G113" s="2"/>
      <c r="H113" s="2"/>
      <c r="I113" s="2"/>
      <c r="J113" s="2"/>
      <c r="K113" s="4" t="s">
        <v>0</v>
      </c>
      <c r="L113" s="2"/>
      <c r="M113" s="4" t="s">
        <v>0</v>
      </c>
      <c r="N113" s="2"/>
      <c r="O113" s="4">
        <v>14725.21</v>
      </c>
      <c r="P113" s="2"/>
      <c r="Q113" s="1" t="s">
        <v>0</v>
      </c>
      <c r="R113" s="2"/>
    </row>
    <row r="114" spans="1:18">
      <c r="A114" s="3" t="s">
        <v>0</v>
      </c>
      <c r="B114" s="2"/>
      <c r="C114" s="3" t="s">
        <v>44</v>
      </c>
      <c r="D114" s="2"/>
      <c r="E114" s="3" t="s">
        <v>45</v>
      </c>
      <c r="F114" s="2"/>
      <c r="G114" s="2"/>
      <c r="H114" s="2"/>
      <c r="I114" s="2"/>
      <c r="J114" s="2"/>
      <c r="K114" s="4" t="s">
        <v>0</v>
      </c>
      <c r="L114" s="2"/>
      <c r="M114" s="4" t="s">
        <v>0</v>
      </c>
      <c r="N114" s="2"/>
      <c r="O114" s="4">
        <v>600</v>
      </c>
      <c r="P114" s="2"/>
      <c r="Q114" s="1" t="s">
        <v>0</v>
      </c>
      <c r="R114" s="2"/>
    </row>
    <row r="115" spans="1:18">
      <c r="A115" s="3" t="s">
        <v>0</v>
      </c>
      <c r="B115" s="2"/>
      <c r="C115" s="3" t="s">
        <v>46</v>
      </c>
      <c r="D115" s="2"/>
      <c r="E115" s="3" t="s">
        <v>47</v>
      </c>
      <c r="F115" s="2"/>
      <c r="G115" s="2"/>
      <c r="H115" s="2"/>
      <c r="I115" s="2"/>
      <c r="J115" s="2"/>
      <c r="K115" s="4" t="s">
        <v>0</v>
      </c>
      <c r="L115" s="2"/>
      <c r="M115" s="4" t="s">
        <v>0</v>
      </c>
      <c r="N115" s="2"/>
      <c r="O115" s="4">
        <v>3003.34</v>
      </c>
      <c r="P115" s="2"/>
      <c r="Q115" s="1" t="s">
        <v>0</v>
      </c>
      <c r="R115" s="2"/>
    </row>
    <row r="116" spans="1:18">
      <c r="A116" s="3" t="s">
        <v>0</v>
      </c>
      <c r="B116" s="2"/>
      <c r="C116" s="3" t="s">
        <v>15</v>
      </c>
      <c r="D116" s="2"/>
      <c r="E116" s="3" t="s">
        <v>16</v>
      </c>
      <c r="F116" s="2"/>
      <c r="G116" s="2"/>
      <c r="H116" s="2"/>
      <c r="I116" s="2"/>
      <c r="J116" s="2"/>
      <c r="K116" s="4">
        <v>1261</v>
      </c>
      <c r="L116" s="2"/>
      <c r="M116" s="4">
        <v>1261</v>
      </c>
      <c r="N116" s="2"/>
      <c r="O116" s="4">
        <v>175.2</v>
      </c>
      <c r="P116" s="2"/>
      <c r="Q116" s="1">
        <v>13.89</v>
      </c>
      <c r="R116" s="2"/>
    </row>
    <row r="117" spans="1:18">
      <c r="A117" s="3" t="s">
        <v>0</v>
      </c>
      <c r="B117" s="2"/>
      <c r="C117" s="3" t="s">
        <v>48</v>
      </c>
      <c r="D117" s="2"/>
      <c r="E117" s="3" t="s">
        <v>49</v>
      </c>
      <c r="F117" s="2"/>
      <c r="G117" s="2"/>
      <c r="H117" s="2"/>
      <c r="I117" s="2"/>
      <c r="J117" s="2"/>
      <c r="K117" s="4" t="s">
        <v>0</v>
      </c>
      <c r="L117" s="2"/>
      <c r="M117" s="4" t="s">
        <v>0</v>
      </c>
      <c r="N117" s="2"/>
      <c r="O117" s="4">
        <v>175.2</v>
      </c>
      <c r="P117" s="2"/>
      <c r="Q117" s="1" t="s">
        <v>0</v>
      </c>
      <c r="R117" s="2"/>
    </row>
    <row r="118" spans="1:18">
      <c r="A118" s="3" t="s">
        <v>0</v>
      </c>
      <c r="B118" s="2"/>
      <c r="C118" s="3" t="s">
        <v>68</v>
      </c>
      <c r="D118" s="2"/>
      <c r="E118" s="3" t="s">
        <v>69</v>
      </c>
      <c r="F118" s="2"/>
      <c r="G118" s="2"/>
      <c r="H118" s="2"/>
      <c r="I118" s="2"/>
      <c r="J118" s="2"/>
      <c r="K118" s="4" t="s">
        <v>0</v>
      </c>
      <c r="L118" s="2"/>
      <c r="M118" s="4" t="s">
        <v>0</v>
      </c>
      <c r="N118" s="2"/>
      <c r="O118" s="4">
        <v>0</v>
      </c>
      <c r="P118" s="2"/>
      <c r="Q118" s="1" t="s">
        <v>0</v>
      </c>
      <c r="R118" s="2"/>
    </row>
    <row r="119" spans="1:18">
      <c r="A119" s="5" t="s">
        <v>0</v>
      </c>
      <c r="B119" s="2"/>
      <c r="C119" s="5" t="s">
        <v>25</v>
      </c>
      <c r="D119" s="2"/>
      <c r="E119" s="2"/>
      <c r="F119" s="2"/>
      <c r="G119" s="2"/>
      <c r="H119" s="2"/>
      <c r="I119" s="2"/>
      <c r="J119" s="2"/>
      <c r="K119" s="6">
        <v>17214</v>
      </c>
      <c r="L119" s="2"/>
      <c r="M119" s="6">
        <v>17214</v>
      </c>
      <c r="N119" s="2"/>
      <c r="O119" s="6">
        <v>9022.3700000000008</v>
      </c>
      <c r="P119" s="2"/>
      <c r="Q119" s="7">
        <v>52.41</v>
      </c>
      <c r="R119" s="2"/>
    </row>
    <row r="120" spans="1:18">
      <c r="A120" s="3" t="s">
        <v>0</v>
      </c>
      <c r="B120" s="2"/>
      <c r="C120" s="3" t="s">
        <v>36</v>
      </c>
      <c r="D120" s="2"/>
      <c r="E120" s="3" t="s">
        <v>37</v>
      </c>
      <c r="F120" s="2"/>
      <c r="G120" s="2"/>
      <c r="H120" s="2"/>
      <c r="I120" s="2"/>
      <c r="J120" s="2"/>
      <c r="K120" s="4">
        <v>6105</v>
      </c>
      <c r="L120" s="2"/>
      <c r="M120" s="4">
        <v>6105</v>
      </c>
      <c r="N120" s="2"/>
      <c r="O120" s="4">
        <v>3476.84</v>
      </c>
      <c r="P120" s="2"/>
      <c r="Q120" s="1">
        <v>56.95</v>
      </c>
      <c r="R120" s="2"/>
    </row>
    <row r="121" spans="1:18">
      <c r="A121" s="3" t="s">
        <v>0</v>
      </c>
      <c r="B121" s="2"/>
      <c r="C121" s="3" t="s">
        <v>38</v>
      </c>
      <c r="D121" s="2"/>
      <c r="E121" s="3" t="s">
        <v>39</v>
      </c>
      <c r="F121" s="2"/>
      <c r="G121" s="2"/>
      <c r="H121" s="2"/>
      <c r="I121" s="2"/>
      <c r="J121" s="2"/>
      <c r="K121" s="4" t="s">
        <v>0</v>
      </c>
      <c r="L121" s="2"/>
      <c r="M121" s="4" t="s">
        <v>0</v>
      </c>
      <c r="N121" s="2"/>
      <c r="O121" s="4">
        <v>3476.84</v>
      </c>
      <c r="P121" s="2"/>
      <c r="Q121" s="1" t="s">
        <v>0</v>
      </c>
      <c r="R121" s="2"/>
    </row>
    <row r="122" spans="1:18">
      <c r="A122" s="3" t="s">
        <v>0</v>
      </c>
      <c r="B122" s="2"/>
      <c r="C122" s="3" t="s">
        <v>15</v>
      </c>
      <c r="D122" s="2"/>
      <c r="E122" s="3" t="s">
        <v>16</v>
      </c>
      <c r="F122" s="2"/>
      <c r="G122" s="2"/>
      <c r="H122" s="2"/>
      <c r="I122" s="2"/>
      <c r="J122" s="2"/>
      <c r="K122" s="4">
        <v>11109</v>
      </c>
      <c r="L122" s="2"/>
      <c r="M122" s="4">
        <v>11109</v>
      </c>
      <c r="N122" s="2"/>
      <c r="O122" s="4">
        <v>5545.53</v>
      </c>
      <c r="P122" s="2"/>
      <c r="Q122" s="1">
        <v>49.92</v>
      </c>
      <c r="R122" s="2"/>
    </row>
    <row r="123" spans="1:18">
      <c r="A123" s="3" t="s">
        <v>0</v>
      </c>
      <c r="B123" s="2"/>
      <c r="C123" s="3" t="s">
        <v>50</v>
      </c>
      <c r="D123" s="2"/>
      <c r="E123" s="3" t="s">
        <v>51</v>
      </c>
      <c r="F123" s="2"/>
      <c r="G123" s="2"/>
      <c r="H123" s="2"/>
      <c r="I123" s="2"/>
      <c r="J123" s="2"/>
      <c r="K123" s="4" t="s">
        <v>0</v>
      </c>
      <c r="L123" s="2"/>
      <c r="M123" s="4" t="s">
        <v>0</v>
      </c>
      <c r="N123" s="2"/>
      <c r="O123" s="4">
        <v>134.49</v>
      </c>
      <c r="P123" s="2"/>
      <c r="Q123" s="1" t="s">
        <v>0</v>
      </c>
      <c r="R123" s="2"/>
    </row>
    <row r="124" spans="1:18">
      <c r="A124" s="3" t="s">
        <v>0</v>
      </c>
      <c r="B124" s="2"/>
      <c r="C124" s="3" t="s">
        <v>17</v>
      </c>
      <c r="D124" s="2"/>
      <c r="E124" s="3" t="s">
        <v>18</v>
      </c>
      <c r="F124" s="2"/>
      <c r="G124" s="2"/>
      <c r="H124" s="2"/>
      <c r="I124" s="2"/>
      <c r="J124" s="2"/>
      <c r="K124" s="4" t="s">
        <v>0</v>
      </c>
      <c r="L124" s="2"/>
      <c r="M124" s="4" t="s">
        <v>0</v>
      </c>
      <c r="N124" s="2"/>
      <c r="O124" s="4">
        <v>5411.04</v>
      </c>
      <c r="P124" s="2"/>
      <c r="Q124" s="1" t="s">
        <v>0</v>
      </c>
      <c r="R124" s="2"/>
    </row>
    <row r="125" spans="1:18">
      <c r="A125" s="9" t="s">
        <v>4</v>
      </c>
      <c r="B125" s="2"/>
      <c r="C125" s="9" t="s">
        <v>111</v>
      </c>
      <c r="D125" s="2"/>
      <c r="E125" s="9" t="s">
        <v>112</v>
      </c>
      <c r="F125" s="2"/>
      <c r="G125" s="2"/>
      <c r="H125" s="2"/>
      <c r="I125" s="2"/>
      <c r="J125" s="2"/>
      <c r="K125" s="10">
        <v>200</v>
      </c>
      <c r="L125" s="2"/>
      <c r="M125" s="10">
        <v>200</v>
      </c>
      <c r="N125" s="2"/>
      <c r="O125" s="10">
        <v>0</v>
      </c>
      <c r="P125" s="2"/>
      <c r="Q125" s="11">
        <v>0</v>
      </c>
      <c r="R125" s="2"/>
    </row>
    <row r="126" spans="1:18">
      <c r="A126" s="5" t="s">
        <v>0</v>
      </c>
      <c r="B126" s="2"/>
      <c r="C126" s="5" t="s">
        <v>26</v>
      </c>
      <c r="D126" s="2"/>
      <c r="E126" s="2"/>
      <c r="F126" s="2"/>
      <c r="G126" s="2"/>
      <c r="H126" s="2"/>
      <c r="I126" s="2"/>
      <c r="J126" s="2"/>
      <c r="K126" s="6">
        <v>200</v>
      </c>
      <c r="L126" s="2"/>
      <c r="M126" s="6">
        <v>200</v>
      </c>
      <c r="N126" s="2"/>
      <c r="O126" s="6">
        <v>0</v>
      </c>
      <c r="P126" s="2"/>
      <c r="Q126" s="7">
        <v>0</v>
      </c>
      <c r="R126" s="2"/>
    </row>
    <row r="127" spans="1:18">
      <c r="A127" s="3" t="s">
        <v>0</v>
      </c>
      <c r="B127" s="2"/>
      <c r="C127" s="3" t="s">
        <v>15</v>
      </c>
      <c r="D127" s="2"/>
      <c r="E127" s="3" t="s">
        <v>16</v>
      </c>
      <c r="F127" s="2"/>
      <c r="G127" s="2"/>
      <c r="H127" s="2"/>
      <c r="I127" s="2"/>
      <c r="J127" s="2"/>
      <c r="K127" s="4">
        <v>200</v>
      </c>
      <c r="L127" s="2"/>
      <c r="M127" s="4">
        <v>200</v>
      </c>
      <c r="N127" s="2"/>
      <c r="O127" s="4">
        <v>0</v>
      </c>
      <c r="P127" s="2"/>
      <c r="Q127" s="1">
        <v>0</v>
      </c>
      <c r="R127" s="2"/>
    </row>
    <row r="128" spans="1:18">
      <c r="A128" s="3" t="s">
        <v>0</v>
      </c>
      <c r="B128" s="2"/>
      <c r="C128" s="3" t="s">
        <v>17</v>
      </c>
      <c r="D128" s="2"/>
      <c r="E128" s="3" t="s">
        <v>18</v>
      </c>
      <c r="F128" s="2"/>
      <c r="G128" s="2"/>
      <c r="H128" s="2"/>
      <c r="I128" s="2"/>
      <c r="J128" s="2"/>
      <c r="K128" s="4" t="s">
        <v>0</v>
      </c>
      <c r="L128" s="2"/>
      <c r="M128" s="4" t="s">
        <v>0</v>
      </c>
      <c r="N128" s="2"/>
      <c r="O128" s="4">
        <v>0</v>
      </c>
      <c r="P128" s="2"/>
      <c r="Q128" s="1" t="s">
        <v>0</v>
      </c>
      <c r="R128" s="2"/>
    </row>
    <row r="129" spans="1:18">
      <c r="A129" s="3" t="s">
        <v>0</v>
      </c>
      <c r="B129" s="2"/>
      <c r="C129" s="3" t="s">
        <v>54</v>
      </c>
      <c r="D129" s="2"/>
      <c r="E129" s="3" t="s">
        <v>55</v>
      </c>
      <c r="F129" s="2"/>
      <c r="G129" s="2"/>
      <c r="H129" s="2"/>
      <c r="I129" s="2"/>
      <c r="J129" s="2"/>
      <c r="K129" s="4" t="s">
        <v>0</v>
      </c>
      <c r="L129" s="2"/>
      <c r="M129" s="4" t="s">
        <v>0</v>
      </c>
      <c r="N129" s="2"/>
      <c r="O129" s="4">
        <v>0</v>
      </c>
      <c r="P129" s="2"/>
      <c r="Q129" s="1" t="s">
        <v>0</v>
      </c>
      <c r="R129" s="2"/>
    </row>
    <row r="130" spans="1:18">
      <c r="A130" s="9" t="s">
        <v>4</v>
      </c>
      <c r="B130" s="2"/>
      <c r="C130" s="9" t="s">
        <v>113</v>
      </c>
      <c r="D130" s="2"/>
      <c r="E130" s="9" t="s">
        <v>114</v>
      </c>
      <c r="F130" s="2"/>
      <c r="G130" s="2"/>
      <c r="H130" s="2"/>
      <c r="I130" s="2"/>
      <c r="J130" s="2"/>
      <c r="K130" s="10">
        <v>4356</v>
      </c>
      <c r="L130" s="2"/>
      <c r="M130" s="10">
        <v>4356</v>
      </c>
      <c r="N130" s="2"/>
      <c r="O130" s="10">
        <v>2136.14</v>
      </c>
      <c r="P130" s="2"/>
      <c r="Q130" s="11">
        <v>49.04</v>
      </c>
      <c r="R130" s="2"/>
    </row>
    <row r="131" spans="1:18">
      <c r="A131" s="5" t="s">
        <v>0</v>
      </c>
      <c r="B131" s="2"/>
      <c r="C131" s="5" t="s">
        <v>26</v>
      </c>
      <c r="D131" s="2"/>
      <c r="E131" s="2"/>
      <c r="F131" s="2"/>
      <c r="G131" s="2"/>
      <c r="H131" s="2"/>
      <c r="I131" s="2"/>
      <c r="J131" s="2"/>
      <c r="K131" s="6">
        <v>4356</v>
      </c>
      <c r="L131" s="2"/>
      <c r="M131" s="6">
        <v>4356</v>
      </c>
      <c r="N131" s="2"/>
      <c r="O131" s="6">
        <v>2136.14</v>
      </c>
      <c r="P131" s="2"/>
      <c r="Q131" s="7">
        <v>49.04</v>
      </c>
      <c r="R131" s="2"/>
    </row>
    <row r="132" spans="1:18">
      <c r="A132" s="3" t="s">
        <v>0</v>
      </c>
      <c r="B132" s="2"/>
      <c r="C132" s="3" t="s">
        <v>15</v>
      </c>
      <c r="D132" s="2"/>
      <c r="E132" s="3" t="s">
        <v>16</v>
      </c>
      <c r="F132" s="2"/>
      <c r="G132" s="2"/>
      <c r="H132" s="2"/>
      <c r="I132" s="2"/>
      <c r="J132" s="2"/>
      <c r="K132" s="4">
        <v>4356</v>
      </c>
      <c r="L132" s="2"/>
      <c r="M132" s="4">
        <v>4356</v>
      </c>
      <c r="N132" s="2"/>
      <c r="O132" s="4">
        <v>2136.14</v>
      </c>
      <c r="P132" s="2"/>
      <c r="Q132" s="1">
        <v>49.04</v>
      </c>
      <c r="R132" s="2"/>
    </row>
    <row r="133" spans="1:18">
      <c r="A133" s="3" t="s">
        <v>0</v>
      </c>
      <c r="B133" s="2"/>
      <c r="C133" s="3" t="s">
        <v>17</v>
      </c>
      <c r="D133" s="2"/>
      <c r="E133" s="3" t="s">
        <v>18</v>
      </c>
      <c r="F133" s="2"/>
      <c r="G133" s="2"/>
      <c r="H133" s="2"/>
      <c r="I133" s="2"/>
      <c r="J133" s="2"/>
      <c r="K133" s="4" t="s">
        <v>0</v>
      </c>
      <c r="L133" s="2"/>
      <c r="M133" s="4" t="s">
        <v>0</v>
      </c>
      <c r="N133" s="2"/>
      <c r="O133" s="4">
        <v>2136.14</v>
      </c>
      <c r="P133" s="2"/>
      <c r="Q133" s="1" t="s">
        <v>0</v>
      </c>
      <c r="R133" s="2"/>
    </row>
    <row r="134" spans="1:18">
      <c r="A134" s="9" t="s">
        <v>4</v>
      </c>
      <c r="B134" s="2"/>
      <c r="C134" s="9" t="s">
        <v>115</v>
      </c>
      <c r="D134" s="2"/>
      <c r="E134" s="9" t="s">
        <v>116</v>
      </c>
      <c r="F134" s="2"/>
      <c r="G134" s="2"/>
      <c r="H134" s="2"/>
      <c r="I134" s="2"/>
      <c r="J134" s="2"/>
      <c r="K134" s="10">
        <v>13980</v>
      </c>
      <c r="L134" s="2"/>
      <c r="M134" s="10">
        <v>14275</v>
      </c>
      <c r="N134" s="2"/>
      <c r="O134" s="10">
        <v>10777.54</v>
      </c>
      <c r="P134" s="2"/>
      <c r="Q134" s="11">
        <v>75.5</v>
      </c>
      <c r="R134" s="2"/>
    </row>
    <row r="135" spans="1:18">
      <c r="A135" s="5" t="s">
        <v>0</v>
      </c>
      <c r="B135" s="2"/>
      <c r="C135" s="5" t="s">
        <v>7</v>
      </c>
      <c r="D135" s="2"/>
      <c r="E135" s="2"/>
      <c r="F135" s="2"/>
      <c r="G135" s="2"/>
      <c r="H135" s="2"/>
      <c r="I135" s="2"/>
      <c r="J135" s="2"/>
      <c r="K135" s="6">
        <v>1398</v>
      </c>
      <c r="L135" s="2"/>
      <c r="M135" s="6">
        <v>1693</v>
      </c>
      <c r="N135" s="2"/>
      <c r="O135" s="6">
        <v>1077.75</v>
      </c>
      <c r="P135" s="2"/>
      <c r="Q135" s="7">
        <v>63.66</v>
      </c>
      <c r="R135" s="2"/>
    </row>
    <row r="136" spans="1:18">
      <c r="A136" s="3" t="s">
        <v>0</v>
      </c>
      <c r="B136" s="2"/>
      <c r="C136" s="3" t="s">
        <v>36</v>
      </c>
      <c r="D136" s="2"/>
      <c r="E136" s="3" t="s">
        <v>37</v>
      </c>
      <c r="F136" s="2"/>
      <c r="G136" s="2"/>
      <c r="H136" s="2"/>
      <c r="I136" s="2"/>
      <c r="J136" s="2"/>
      <c r="K136" s="4">
        <v>1332</v>
      </c>
      <c r="L136" s="2"/>
      <c r="M136" s="4">
        <v>1627</v>
      </c>
      <c r="N136" s="2"/>
      <c r="O136" s="4">
        <v>1035.74</v>
      </c>
      <c r="P136" s="2"/>
      <c r="Q136" s="1">
        <v>63.66</v>
      </c>
      <c r="R136" s="2"/>
    </row>
    <row r="137" spans="1:18">
      <c r="A137" s="3" t="s">
        <v>0</v>
      </c>
      <c r="B137" s="2"/>
      <c r="C137" s="3" t="s">
        <v>38</v>
      </c>
      <c r="D137" s="2"/>
      <c r="E137" s="3" t="s">
        <v>39</v>
      </c>
      <c r="F137" s="2"/>
      <c r="G137" s="2"/>
      <c r="H137" s="2"/>
      <c r="I137" s="2"/>
      <c r="J137" s="2"/>
      <c r="K137" s="4" t="s">
        <v>0</v>
      </c>
      <c r="L137" s="2"/>
      <c r="M137" s="4" t="s">
        <v>0</v>
      </c>
      <c r="N137" s="2"/>
      <c r="O137" s="4">
        <v>846.3</v>
      </c>
      <c r="P137" s="2"/>
      <c r="Q137" s="1" t="s">
        <v>0</v>
      </c>
      <c r="R137" s="2"/>
    </row>
    <row r="138" spans="1:18">
      <c r="A138" s="3" t="s">
        <v>0</v>
      </c>
      <c r="B138" s="2"/>
      <c r="C138" s="3" t="s">
        <v>44</v>
      </c>
      <c r="D138" s="2"/>
      <c r="E138" s="3" t="s">
        <v>45</v>
      </c>
      <c r="F138" s="2"/>
      <c r="G138" s="2"/>
      <c r="H138" s="2"/>
      <c r="I138" s="2"/>
      <c r="J138" s="2"/>
      <c r="K138" s="4" t="s">
        <v>0</v>
      </c>
      <c r="L138" s="2"/>
      <c r="M138" s="4" t="s">
        <v>0</v>
      </c>
      <c r="N138" s="2"/>
      <c r="O138" s="4">
        <v>49.8</v>
      </c>
      <c r="P138" s="2"/>
      <c r="Q138" s="1" t="s">
        <v>0</v>
      </c>
      <c r="R138" s="2"/>
    </row>
    <row r="139" spans="1:18">
      <c r="A139" s="3" t="s">
        <v>0</v>
      </c>
      <c r="B139" s="2"/>
      <c r="C139" s="3" t="s">
        <v>46</v>
      </c>
      <c r="D139" s="2"/>
      <c r="E139" s="3" t="s">
        <v>47</v>
      </c>
      <c r="F139" s="2"/>
      <c r="G139" s="2"/>
      <c r="H139" s="2"/>
      <c r="I139" s="2"/>
      <c r="J139" s="2"/>
      <c r="K139" s="4" t="s">
        <v>0</v>
      </c>
      <c r="L139" s="2"/>
      <c r="M139" s="4" t="s">
        <v>0</v>
      </c>
      <c r="N139" s="2"/>
      <c r="O139" s="4">
        <v>139.63999999999999</v>
      </c>
      <c r="P139" s="2"/>
      <c r="Q139" s="1" t="s">
        <v>0</v>
      </c>
      <c r="R139" s="2"/>
    </row>
    <row r="140" spans="1:18">
      <c r="A140" s="3" t="s">
        <v>0</v>
      </c>
      <c r="B140" s="2"/>
      <c r="C140" s="3" t="s">
        <v>15</v>
      </c>
      <c r="D140" s="2"/>
      <c r="E140" s="3" t="s">
        <v>16</v>
      </c>
      <c r="F140" s="2"/>
      <c r="G140" s="2"/>
      <c r="H140" s="2"/>
      <c r="I140" s="2"/>
      <c r="J140" s="2"/>
      <c r="K140" s="4">
        <v>66</v>
      </c>
      <c r="L140" s="2"/>
      <c r="M140" s="4">
        <v>66</v>
      </c>
      <c r="N140" s="2"/>
      <c r="O140" s="4">
        <v>42.01</v>
      </c>
      <c r="P140" s="2"/>
      <c r="Q140" s="1">
        <v>63.65</v>
      </c>
      <c r="R140" s="2"/>
    </row>
    <row r="141" spans="1:18">
      <c r="A141" s="3" t="s">
        <v>0</v>
      </c>
      <c r="B141" s="2"/>
      <c r="C141" s="3" t="s">
        <v>48</v>
      </c>
      <c r="D141" s="2"/>
      <c r="E141" s="3" t="s">
        <v>49</v>
      </c>
      <c r="F141" s="2"/>
      <c r="G141" s="2"/>
      <c r="H141" s="2"/>
      <c r="I141" s="2"/>
      <c r="J141" s="2"/>
      <c r="K141" s="4" t="s">
        <v>0</v>
      </c>
      <c r="L141" s="2"/>
      <c r="M141" s="4" t="s">
        <v>0</v>
      </c>
      <c r="N141" s="2"/>
      <c r="O141" s="4">
        <v>42.01</v>
      </c>
      <c r="P141" s="2"/>
      <c r="Q141" s="1" t="s">
        <v>0</v>
      </c>
      <c r="R141" s="2"/>
    </row>
    <row r="142" spans="1:18">
      <c r="A142" s="5" t="s">
        <v>0</v>
      </c>
      <c r="B142" s="2"/>
      <c r="C142" s="5" t="s">
        <v>26</v>
      </c>
      <c r="D142" s="2"/>
      <c r="E142" s="2"/>
      <c r="F142" s="2"/>
      <c r="G142" s="2"/>
      <c r="H142" s="2"/>
      <c r="I142" s="2"/>
      <c r="J142" s="2"/>
      <c r="K142" s="6">
        <v>12582</v>
      </c>
      <c r="L142" s="2"/>
      <c r="M142" s="6">
        <v>12582</v>
      </c>
      <c r="N142" s="2"/>
      <c r="O142" s="6">
        <v>9699.7900000000009</v>
      </c>
      <c r="P142" s="2"/>
      <c r="Q142" s="7">
        <v>77.09</v>
      </c>
      <c r="R142" s="2"/>
    </row>
    <row r="143" spans="1:18">
      <c r="A143" s="3" t="s">
        <v>0</v>
      </c>
      <c r="B143" s="2"/>
      <c r="C143" s="3" t="s">
        <v>36</v>
      </c>
      <c r="D143" s="2"/>
      <c r="E143" s="3" t="s">
        <v>37</v>
      </c>
      <c r="F143" s="2"/>
      <c r="G143" s="2"/>
      <c r="H143" s="2"/>
      <c r="I143" s="2"/>
      <c r="J143" s="2"/>
      <c r="K143" s="4">
        <v>11988</v>
      </c>
      <c r="L143" s="2"/>
      <c r="M143" s="4">
        <v>11988</v>
      </c>
      <c r="N143" s="2"/>
      <c r="O143" s="4">
        <v>9321.68</v>
      </c>
      <c r="P143" s="2"/>
      <c r="Q143" s="1">
        <v>77.760000000000005</v>
      </c>
      <c r="R143" s="2"/>
    </row>
    <row r="144" spans="1:18">
      <c r="A144" s="3" t="s">
        <v>0</v>
      </c>
      <c r="B144" s="2"/>
      <c r="C144" s="3" t="s">
        <v>38</v>
      </c>
      <c r="D144" s="2"/>
      <c r="E144" s="3" t="s">
        <v>39</v>
      </c>
      <c r="F144" s="2"/>
      <c r="G144" s="2"/>
      <c r="H144" s="2"/>
      <c r="I144" s="2"/>
      <c r="J144" s="2"/>
      <c r="K144" s="4" t="s">
        <v>0</v>
      </c>
      <c r="L144" s="2"/>
      <c r="M144" s="4" t="s">
        <v>0</v>
      </c>
      <c r="N144" s="2"/>
      <c r="O144" s="4">
        <v>7616.7</v>
      </c>
      <c r="P144" s="2"/>
      <c r="Q144" s="1" t="s">
        <v>0</v>
      </c>
      <c r="R144" s="2"/>
    </row>
    <row r="145" spans="1:18">
      <c r="A145" s="3" t="s">
        <v>0</v>
      </c>
      <c r="B145" s="2"/>
      <c r="C145" s="3" t="s">
        <v>44</v>
      </c>
      <c r="D145" s="2"/>
      <c r="E145" s="3" t="s">
        <v>45</v>
      </c>
      <c r="F145" s="2"/>
      <c r="G145" s="2"/>
      <c r="H145" s="2"/>
      <c r="I145" s="2"/>
      <c r="J145" s="2"/>
      <c r="K145" s="4" t="s">
        <v>0</v>
      </c>
      <c r="L145" s="2"/>
      <c r="M145" s="4" t="s">
        <v>0</v>
      </c>
      <c r="N145" s="2"/>
      <c r="O145" s="4">
        <v>448.2</v>
      </c>
      <c r="P145" s="2"/>
      <c r="Q145" s="1" t="s">
        <v>0</v>
      </c>
      <c r="R145" s="2"/>
    </row>
    <row r="146" spans="1:18">
      <c r="A146" s="3" t="s">
        <v>0</v>
      </c>
      <c r="B146" s="2"/>
      <c r="C146" s="3" t="s">
        <v>46</v>
      </c>
      <c r="D146" s="2"/>
      <c r="E146" s="3" t="s">
        <v>47</v>
      </c>
      <c r="F146" s="2"/>
      <c r="G146" s="2"/>
      <c r="H146" s="2"/>
      <c r="I146" s="2"/>
      <c r="J146" s="2"/>
      <c r="K146" s="4" t="s">
        <v>0</v>
      </c>
      <c r="L146" s="2"/>
      <c r="M146" s="4" t="s">
        <v>0</v>
      </c>
      <c r="N146" s="2"/>
      <c r="O146" s="4">
        <v>1256.78</v>
      </c>
      <c r="P146" s="2"/>
      <c r="Q146" s="1" t="s">
        <v>0</v>
      </c>
      <c r="R146" s="2"/>
    </row>
    <row r="147" spans="1:18">
      <c r="A147" s="3" t="s">
        <v>0</v>
      </c>
      <c r="B147" s="2"/>
      <c r="C147" s="3" t="s">
        <v>15</v>
      </c>
      <c r="D147" s="2"/>
      <c r="E147" s="3" t="s">
        <v>16</v>
      </c>
      <c r="F147" s="2"/>
      <c r="G147" s="2"/>
      <c r="H147" s="2"/>
      <c r="I147" s="2"/>
      <c r="J147" s="2"/>
      <c r="K147" s="4">
        <v>594</v>
      </c>
      <c r="L147" s="2"/>
      <c r="M147" s="4">
        <v>594</v>
      </c>
      <c r="N147" s="2"/>
      <c r="O147" s="4">
        <v>378.11</v>
      </c>
      <c r="P147" s="2"/>
      <c r="Q147" s="1">
        <v>63.65</v>
      </c>
      <c r="R147" s="2"/>
    </row>
    <row r="148" spans="1:18">
      <c r="A148" s="3" t="s">
        <v>0</v>
      </c>
      <c r="B148" s="2"/>
      <c r="C148" s="3" t="s">
        <v>48</v>
      </c>
      <c r="D148" s="2"/>
      <c r="E148" s="3" t="s">
        <v>49</v>
      </c>
      <c r="F148" s="2"/>
      <c r="G148" s="2"/>
      <c r="H148" s="2"/>
      <c r="I148" s="2"/>
      <c r="J148" s="2"/>
      <c r="K148" s="4" t="s">
        <v>0</v>
      </c>
      <c r="L148" s="2"/>
      <c r="M148" s="4" t="s">
        <v>0</v>
      </c>
      <c r="N148" s="2"/>
      <c r="O148" s="4">
        <v>378.11</v>
      </c>
      <c r="P148" s="2"/>
      <c r="Q148" s="1" t="s">
        <v>0</v>
      </c>
      <c r="R148" s="2"/>
    </row>
    <row r="149" spans="1:18">
      <c r="A149" s="9" t="s">
        <v>4</v>
      </c>
      <c r="B149" s="2"/>
      <c r="C149" s="9" t="s">
        <v>117</v>
      </c>
      <c r="D149" s="2"/>
      <c r="E149" s="9" t="s">
        <v>118</v>
      </c>
      <c r="F149" s="2"/>
      <c r="G149" s="2"/>
      <c r="H149" s="2"/>
      <c r="I149" s="2"/>
      <c r="J149" s="2"/>
      <c r="K149" s="10" t="s">
        <v>0</v>
      </c>
      <c r="L149" s="2"/>
      <c r="M149" s="10">
        <v>2841</v>
      </c>
      <c r="N149" s="2"/>
      <c r="O149" s="10">
        <v>0</v>
      </c>
      <c r="P149" s="2"/>
      <c r="Q149" s="11">
        <v>0</v>
      </c>
      <c r="R149" s="2"/>
    </row>
    <row r="150" spans="1:18">
      <c r="A150" s="5" t="s">
        <v>0</v>
      </c>
      <c r="B150" s="2"/>
      <c r="C150" s="5" t="s">
        <v>26</v>
      </c>
      <c r="D150" s="2"/>
      <c r="E150" s="2"/>
      <c r="F150" s="2"/>
      <c r="G150" s="2"/>
      <c r="H150" s="2"/>
      <c r="I150" s="2"/>
      <c r="J150" s="2"/>
      <c r="K150" s="6" t="s">
        <v>0</v>
      </c>
      <c r="L150" s="2"/>
      <c r="M150" s="6">
        <v>2841</v>
      </c>
      <c r="N150" s="2"/>
      <c r="O150" s="6">
        <v>0</v>
      </c>
      <c r="P150" s="2"/>
      <c r="Q150" s="7">
        <v>0</v>
      </c>
      <c r="R150" s="2"/>
    </row>
    <row r="151" spans="1:18">
      <c r="A151" s="3" t="s">
        <v>0</v>
      </c>
      <c r="B151" s="2"/>
      <c r="C151" s="3" t="s">
        <v>15</v>
      </c>
      <c r="D151" s="2"/>
      <c r="E151" s="3" t="s">
        <v>16</v>
      </c>
      <c r="F151" s="2"/>
      <c r="G151" s="2"/>
      <c r="H151" s="2"/>
      <c r="I151" s="2"/>
      <c r="J151" s="2"/>
      <c r="K151" s="4" t="s">
        <v>0</v>
      </c>
      <c r="L151" s="2"/>
      <c r="M151" s="4">
        <v>2841</v>
      </c>
      <c r="N151" s="2"/>
      <c r="O151" s="4">
        <v>0</v>
      </c>
      <c r="P151" s="2"/>
      <c r="Q151" s="1">
        <v>0</v>
      </c>
      <c r="R151" s="2"/>
    </row>
    <row r="152" spans="1:18">
      <c r="A152" s="3" t="s">
        <v>0</v>
      </c>
      <c r="B152" s="2"/>
      <c r="C152" s="3" t="s">
        <v>17</v>
      </c>
      <c r="D152" s="2"/>
      <c r="E152" s="3" t="s">
        <v>18</v>
      </c>
      <c r="F152" s="2"/>
      <c r="G152" s="2"/>
      <c r="H152" s="2"/>
      <c r="I152" s="2"/>
      <c r="J152" s="2"/>
      <c r="K152" s="4" t="s">
        <v>0</v>
      </c>
      <c r="L152" s="2"/>
      <c r="M152" s="4" t="s">
        <v>0</v>
      </c>
      <c r="N152" s="2"/>
      <c r="O152" s="4">
        <v>0</v>
      </c>
      <c r="P152" s="2"/>
      <c r="Q152" s="1" t="s">
        <v>0</v>
      </c>
      <c r="R152" s="2"/>
    </row>
    <row r="153" spans="1:18">
      <c r="A153" s="9" t="s">
        <v>4</v>
      </c>
      <c r="B153" s="2"/>
      <c r="C153" s="9" t="s">
        <v>119</v>
      </c>
      <c r="D153" s="2"/>
      <c r="E153" s="9" t="s">
        <v>120</v>
      </c>
      <c r="F153" s="2"/>
      <c r="G153" s="2"/>
      <c r="H153" s="2"/>
      <c r="I153" s="2"/>
      <c r="J153" s="2"/>
      <c r="K153" s="10">
        <v>6660</v>
      </c>
      <c r="L153" s="2"/>
      <c r="M153" s="10">
        <v>6664</v>
      </c>
      <c r="N153" s="2"/>
      <c r="O153" s="10">
        <v>0</v>
      </c>
      <c r="P153" s="2"/>
      <c r="Q153" s="11">
        <v>0</v>
      </c>
      <c r="R153" s="2"/>
    </row>
    <row r="154" spans="1:18">
      <c r="A154" s="5" t="s">
        <v>0</v>
      </c>
      <c r="B154" s="2"/>
      <c r="C154" s="5" t="s">
        <v>7</v>
      </c>
      <c r="D154" s="2"/>
      <c r="E154" s="2"/>
      <c r="F154" s="2"/>
      <c r="G154" s="2"/>
      <c r="H154" s="2"/>
      <c r="I154" s="2"/>
      <c r="J154" s="2"/>
      <c r="K154" s="6">
        <v>666</v>
      </c>
      <c r="L154" s="2"/>
      <c r="M154" s="6">
        <v>666.4</v>
      </c>
      <c r="N154" s="2"/>
      <c r="O154" s="6">
        <v>0</v>
      </c>
      <c r="P154" s="2"/>
      <c r="Q154" s="7">
        <v>0</v>
      </c>
      <c r="R154" s="2"/>
    </row>
    <row r="155" spans="1:18">
      <c r="A155" s="3" t="s">
        <v>0</v>
      </c>
      <c r="B155" s="2"/>
      <c r="C155" s="3" t="s">
        <v>36</v>
      </c>
      <c r="D155" s="2"/>
      <c r="E155" s="3" t="s">
        <v>37</v>
      </c>
      <c r="F155" s="2"/>
      <c r="G155" s="2"/>
      <c r="H155" s="2"/>
      <c r="I155" s="2"/>
      <c r="J155" s="2"/>
      <c r="K155" s="4">
        <v>640</v>
      </c>
      <c r="L155" s="2"/>
      <c r="M155" s="4">
        <v>640.4</v>
      </c>
      <c r="N155" s="2"/>
      <c r="O155" s="4">
        <v>0</v>
      </c>
      <c r="P155" s="2"/>
      <c r="Q155" s="1">
        <v>0</v>
      </c>
      <c r="R155" s="2"/>
    </row>
    <row r="156" spans="1:18">
      <c r="A156" s="3" t="s">
        <v>0</v>
      </c>
      <c r="B156" s="2"/>
      <c r="C156" s="3" t="s">
        <v>38</v>
      </c>
      <c r="D156" s="2"/>
      <c r="E156" s="3" t="s">
        <v>39</v>
      </c>
      <c r="F156" s="2"/>
      <c r="G156" s="2"/>
      <c r="H156" s="2"/>
      <c r="I156" s="2"/>
      <c r="J156" s="2"/>
      <c r="K156" s="4" t="s">
        <v>0</v>
      </c>
      <c r="L156" s="2"/>
      <c r="M156" s="4" t="s">
        <v>0</v>
      </c>
      <c r="N156" s="2"/>
      <c r="O156" s="4">
        <v>0</v>
      </c>
      <c r="P156" s="2"/>
      <c r="Q156" s="1" t="s">
        <v>0</v>
      </c>
      <c r="R156" s="2"/>
    </row>
    <row r="157" spans="1:18">
      <c r="A157" s="3" t="s">
        <v>0</v>
      </c>
      <c r="B157" s="2"/>
      <c r="C157" s="3" t="s">
        <v>44</v>
      </c>
      <c r="D157" s="2"/>
      <c r="E157" s="3" t="s">
        <v>45</v>
      </c>
      <c r="F157" s="2"/>
      <c r="G157" s="2"/>
      <c r="H157" s="2"/>
      <c r="I157" s="2"/>
      <c r="J157" s="2"/>
      <c r="K157" s="4" t="s">
        <v>0</v>
      </c>
      <c r="L157" s="2"/>
      <c r="M157" s="4" t="s">
        <v>0</v>
      </c>
      <c r="N157" s="2"/>
      <c r="O157" s="4">
        <v>0</v>
      </c>
      <c r="P157" s="2"/>
      <c r="Q157" s="1" t="s">
        <v>0</v>
      </c>
      <c r="R157" s="2"/>
    </row>
    <row r="158" spans="1:18">
      <c r="A158" s="3" t="s">
        <v>0</v>
      </c>
      <c r="B158" s="2"/>
      <c r="C158" s="3" t="s">
        <v>46</v>
      </c>
      <c r="D158" s="2"/>
      <c r="E158" s="3" t="s">
        <v>47</v>
      </c>
      <c r="F158" s="2"/>
      <c r="G158" s="2"/>
      <c r="H158" s="2"/>
      <c r="I158" s="2"/>
      <c r="J158" s="2"/>
      <c r="K158" s="4" t="s">
        <v>0</v>
      </c>
      <c r="L158" s="2"/>
      <c r="M158" s="4" t="s">
        <v>0</v>
      </c>
      <c r="N158" s="2"/>
      <c r="O158" s="4">
        <v>0</v>
      </c>
      <c r="P158" s="2"/>
      <c r="Q158" s="1" t="s">
        <v>0</v>
      </c>
      <c r="R158" s="2"/>
    </row>
    <row r="159" spans="1:18">
      <c r="A159" s="3" t="s">
        <v>0</v>
      </c>
      <c r="B159" s="2"/>
      <c r="C159" s="3" t="s">
        <v>15</v>
      </c>
      <c r="D159" s="2"/>
      <c r="E159" s="3" t="s">
        <v>16</v>
      </c>
      <c r="F159" s="2"/>
      <c r="G159" s="2"/>
      <c r="H159" s="2"/>
      <c r="I159" s="2"/>
      <c r="J159" s="2"/>
      <c r="K159" s="4">
        <v>26</v>
      </c>
      <c r="L159" s="2"/>
      <c r="M159" s="4">
        <v>26</v>
      </c>
      <c r="N159" s="2"/>
      <c r="O159" s="4">
        <v>0</v>
      </c>
      <c r="P159" s="2"/>
      <c r="Q159" s="1">
        <v>0</v>
      </c>
      <c r="R159" s="2"/>
    </row>
    <row r="160" spans="1:18">
      <c r="A160" s="3" t="s">
        <v>0</v>
      </c>
      <c r="B160" s="2"/>
      <c r="C160" s="3" t="s">
        <v>48</v>
      </c>
      <c r="D160" s="2"/>
      <c r="E160" s="3" t="s">
        <v>49</v>
      </c>
      <c r="F160" s="2"/>
      <c r="G160" s="2"/>
      <c r="H160" s="2"/>
      <c r="I160" s="2"/>
      <c r="J160" s="2"/>
      <c r="K160" s="4" t="s">
        <v>0</v>
      </c>
      <c r="L160" s="2"/>
      <c r="M160" s="4" t="s">
        <v>0</v>
      </c>
      <c r="N160" s="2"/>
      <c r="O160" s="4">
        <v>0</v>
      </c>
      <c r="P160" s="2"/>
      <c r="Q160" s="1" t="s">
        <v>0</v>
      </c>
      <c r="R160" s="2"/>
    </row>
    <row r="161" spans="1:18">
      <c r="A161" s="5" t="s">
        <v>0</v>
      </c>
      <c r="B161" s="2"/>
      <c r="C161" s="5" t="s">
        <v>26</v>
      </c>
      <c r="D161" s="2"/>
      <c r="E161" s="2"/>
      <c r="F161" s="2"/>
      <c r="G161" s="2"/>
      <c r="H161" s="2"/>
      <c r="I161" s="2"/>
      <c r="J161" s="2"/>
      <c r="K161" s="6">
        <v>5994</v>
      </c>
      <c r="L161" s="2"/>
      <c r="M161" s="6">
        <v>5997.6</v>
      </c>
      <c r="N161" s="2"/>
      <c r="O161" s="6">
        <v>0</v>
      </c>
      <c r="P161" s="2"/>
      <c r="Q161" s="7">
        <v>0</v>
      </c>
      <c r="R161" s="2"/>
    </row>
    <row r="162" spans="1:18">
      <c r="A162" s="3" t="s">
        <v>0</v>
      </c>
      <c r="B162" s="2"/>
      <c r="C162" s="3" t="s">
        <v>36</v>
      </c>
      <c r="D162" s="2"/>
      <c r="E162" s="3" t="s">
        <v>37</v>
      </c>
      <c r="F162" s="2"/>
      <c r="G162" s="2"/>
      <c r="H162" s="2"/>
      <c r="I162" s="2"/>
      <c r="J162" s="2"/>
      <c r="K162" s="4">
        <v>5760</v>
      </c>
      <c r="L162" s="2"/>
      <c r="M162" s="4">
        <v>5763.6</v>
      </c>
      <c r="N162" s="2"/>
      <c r="O162" s="4">
        <v>0</v>
      </c>
      <c r="P162" s="2"/>
      <c r="Q162" s="1">
        <v>0</v>
      </c>
      <c r="R162" s="2"/>
    </row>
    <row r="163" spans="1:18">
      <c r="A163" s="3" t="s">
        <v>0</v>
      </c>
      <c r="B163" s="2"/>
      <c r="C163" s="3" t="s">
        <v>38</v>
      </c>
      <c r="D163" s="2"/>
      <c r="E163" s="3" t="s">
        <v>39</v>
      </c>
      <c r="F163" s="2"/>
      <c r="G163" s="2"/>
      <c r="H163" s="2"/>
      <c r="I163" s="2"/>
      <c r="J163" s="2"/>
      <c r="K163" s="4" t="s">
        <v>0</v>
      </c>
      <c r="L163" s="2"/>
      <c r="M163" s="4" t="s">
        <v>0</v>
      </c>
      <c r="N163" s="2"/>
      <c r="O163" s="4">
        <v>0</v>
      </c>
      <c r="P163" s="2"/>
      <c r="Q163" s="1" t="s">
        <v>0</v>
      </c>
      <c r="R163" s="2"/>
    </row>
    <row r="164" spans="1:18">
      <c r="A164" s="3" t="s">
        <v>0</v>
      </c>
      <c r="B164" s="2"/>
      <c r="C164" s="3" t="s">
        <v>44</v>
      </c>
      <c r="D164" s="2"/>
      <c r="E164" s="3" t="s">
        <v>45</v>
      </c>
      <c r="F164" s="2"/>
      <c r="G164" s="2"/>
      <c r="H164" s="2"/>
      <c r="I164" s="2"/>
      <c r="J164" s="2"/>
      <c r="K164" s="4" t="s">
        <v>0</v>
      </c>
      <c r="L164" s="2"/>
      <c r="M164" s="4" t="s">
        <v>0</v>
      </c>
      <c r="N164" s="2"/>
      <c r="O164" s="4">
        <v>0</v>
      </c>
      <c r="P164" s="2"/>
      <c r="Q164" s="1" t="s">
        <v>0</v>
      </c>
      <c r="R164" s="2"/>
    </row>
    <row r="165" spans="1:18">
      <c r="A165" s="3" t="s">
        <v>0</v>
      </c>
      <c r="B165" s="2"/>
      <c r="C165" s="3" t="s">
        <v>46</v>
      </c>
      <c r="D165" s="2"/>
      <c r="E165" s="3" t="s">
        <v>47</v>
      </c>
      <c r="F165" s="2"/>
      <c r="G165" s="2"/>
      <c r="H165" s="2"/>
      <c r="I165" s="2"/>
      <c r="J165" s="2"/>
      <c r="K165" s="4" t="s">
        <v>0</v>
      </c>
      <c r="L165" s="2"/>
      <c r="M165" s="4" t="s">
        <v>0</v>
      </c>
      <c r="N165" s="2"/>
      <c r="O165" s="4">
        <v>0</v>
      </c>
      <c r="P165" s="2"/>
      <c r="Q165" s="1" t="s">
        <v>0</v>
      </c>
      <c r="R165" s="2"/>
    </row>
    <row r="166" spans="1:18">
      <c r="A166" s="3" t="s">
        <v>0</v>
      </c>
      <c r="B166" s="2"/>
      <c r="C166" s="3" t="s">
        <v>15</v>
      </c>
      <c r="D166" s="2"/>
      <c r="E166" s="3" t="s">
        <v>16</v>
      </c>
      <c r="F166" s="2"/>
      <c r="G166" s="2"/>
      <c r="H166" s="2"/>
      <c r="I166" s="2"/>
      <c r="J166" s="2"/>
      <c r="K166" s="4">
        <v>234</v>
      </c>
      <c r="L166" s="2"/>
      <c r="M166" s="4">
        <v>234</v>
      </c>
      <c r="N166" s="2"/>
      <c r="O166" s="4">
        <v>0</v>
      </c>
      <c r="P166" s="2"/>
      <c r="Q166" s="1">
        <v>0</v>
      </c>
      <c r="R166" s="2"/>
    </row>
    <row r="167" spans="1:18">
      <c r="A167" s="3" t="s">
        <v>0</v>
      </c>
      <c r="B167" s="2"/>
      <c r="C167" s="3" t="s">
        <v>48</v>
      </c>
      <c r="D167" s="2"/>
      <c r="E167" s="3" t="s">
        <v>49</v>
      </c>
      <c r="F167" s="2"/>
      <c r="G167" s="2"/>
      <c r="H167" s="2"/>
      <c r="I167" s="2"/>
      <c r="J167" s="2"/>
      <c r="K167" s="4" t="s">
        <v>0</v>
      </c>
      <c r="L167" s="2"/>
      <c r="M167" s="4" t="s">
        <v>0</v>
      </c>
      <c r="N167" s="2"/>
      <c r="O167" s="4">
        <v>0</v>
      </c>
      <c r="P167" s="2"/>
      <c r="Q167" s="1" t="s">
        <v>0</v>
      </c>
      <c r="R167" s="2"/>
    </row>
    <row r="168" spans="1:18">
      <c r="A168" s="9" t="s">
        <v>121</v>
      </c>
      <c r="B168" s="2"/>
      <c r="C168" s="9" t="s">
        <v>122</v>
      </c>
      <c r="D168" s="2"/>
      <c r="E168" s="9" t="s">
        <v>123</v>
      </c>
      <c r="F168" s="2"/>
      <c r="G168" s="2"/>
      <c r="H168" s="2"/>
      <c r="I168" s="2"/>
      <c r="J168" s="2"/>
      <c r="K168" s="10">
        <v>7300</v>
      </c>
      <c r="L168" s="2"/>
      <c r="M168" s="10">
        <v>7300</v>
      </c>
      <c r="N168" s="2"/>
      <c r="O168" s="10">
        <v>0</v>
      </c>
      <c r="P168" s="2"/>
      <c r="Q168" s="11">
        <v>0</v>
      </c>
      <c r="R168" s="2"/>
    </row>
    <row r="169" spans="1:18">
      <c r="A169" s="5" t="s">
        <v>0</v>
      </c>
      <c r="B169" s="2"/>
      <c r="C169" s="5" t="s">
        <v>26</v>
      </c>
      <c r="D169" s="2"/>
      <c r="E169" s="2"/>
      <c r="F169" s="2"/>
      <c r="G169" s="2"/>
      <c r="H169" s="2"/>
      <c r="I169" s="2"/>
      <c r="J169" s="2"/>
      <c r="K169" s="6">
        <v>7300</v>
      </c>
      <c r="L169" s="2"/>
      <c r="M169" s="6">
        <v>7300</v>
      </c>
      <c r="N169" s="2"/>
      <c r="O169" s="6">
        <v>0</v>
      </c>
      <c r="P169" s="2"/>
      <c r="Q169" s="7">
        <v>0</v>
      </c>
      <c r="R169" s="2"/>
    </row>
    <row r="170" spans="1:18">
      <c r="A170" s="3" t="s">
        <v>0</v>
      </c>
      <c r="B170" s="2"/>
      <c r="C170" s="3" t="s">
        <v>98</v>
      </c>
      <c r="D170" s="2"/>
      <c r="E170" s="3" t="s">
        <v>99</v>
      </c>
      <c r="F170" s="2"/>
      <c r="G170" s="2"/>
      <c r="H170" s="2"/>
      <c r="I170" s="2"/>
      <c r="J170" s="2"/>
      <c r="K170" s="4">
        <v>7300</v>
      </c>
      <c r="L170" s="2"/>
      <c r="M170" s="4">
        <v>7300</v>
      </c>
      <c r="N170" s="2"/>
      <c r="O170" s="4">
        <v>0</v>
      </c>
      <c r="P170" s="2"/>
      <c r="Q170" s="1">
        <v>0</v>
      </c>
      <c r="R170" s="2"/>
    </row>
    <row r="171" spans="1:18">
      <c r="A171" s="3" t="s">
        <v>0</v>
      </c>
      <c r="B171" s="2"/>
      <c r="C171" s="3" t="s">
        <v>100</v>
      </c>
      <c r="D171" s="2"/>
      <c r="E171" s="3" t="s">
        <v>101</v>
      </c>
      <c r="F171" s="2"/>
      <c r="G171" s="2"/>
      <c r="H171" s="2"/>
      <c r="I171" s="2"/>
      <c r="J171" s="2"/>
      <c r="K171" s="4" t="s">
        <v>0</v>
      </c>
      <c r="L171" s="2"/>
      <c r="M171" s="4" t="s">
        <v>0</v>
      </c>
      <c r="N171" s="2"/>
      <c r="O171" s="4">
        <v>0</v>
      </c>
      <c r="P171" s="2"/>
      <c r="Q171" s="1" t="s">
        <v>0</v>
      </c>
      <c r="R171" s="2"/>
    </row>
    <row r="172" spans="1:18">
      <c r="A172" s="12" t="s">
        <v>0</v>
      </c>
      <c r="B172" s="2"/>
      <c r="C172" s="12" t="s">
        <v>124</v>
      </c>
      <c r="D172" s="2"/>
      <c r="E172" s="12" t="s">
        <v>125</v>
      </c>
      <c r="F172" s="2"/>
      <c r="G172" s="2"/>
      <c r="H172" s="2"/>
      <c r="I172" s="2"/>
      <c r="J172" s="2"/>
      <c r="K172" s="13">
        <v>11281</v>
      </c>
      <c r="L172" s="2"/>
      <c r="M172" s="13">
        <v>11281</v>
      </c>
      <c r="N172" s="2"/>
      <c r="O172" s="13">
        <v>7177.36</v>
      </c>
      <c r="P172" s="2"/>
      <c r="Q172" s="8">
        <v>63.62</v>
      </c>
      <c r="R172" s="2"/>
    </row>
    <row r="173" spans="1:18">
      <c r="A173" s="9" t="s">
        <v>121</v>
      </c>
      <c r="B173" s="2"/>
      <c r="C173" s="9" t="s">
        <v>126</v>
      </c>
      <c r="D173" s="2"/>
      <c r="E173" s="9" t="s">
        <v>127</v>
      </c>
      <c r="F173" s="2"/>
      <c r="G173" s="2"/>
      <c r="H173" s="2"/>
      <c r="I173" s="2"/>
      <c r="J173" s="2"/>
      <c r="K173" s="10">
        <v>11281</v>
      </c>
      <c r="L173" s="2"/>
      <c r="M173" s="10">
        <v>11281</v>
      </c>
      <c r="N173" s="2"/>
      <c r="O173" s="10">
        <v>7177.36</v>
      </c>
      <c r="P173" s="2"/>
      <c r="Q173" s="11">
        <v>63.62</v>
      </c>
      <c r="R173" s="2"/>
    </row>
    <row r="174" spans="1:18">
      <c r="A174" s="5" t="s">
        <v>0</v>
      </c>
      <c r="B174" s="2"/>
      <c r="C174" s="5" t="s">
        <v>26</v>
      </c>
      <c r="D174" s="2"/>
      <c r="E174" s="2"/>
      <c r="F174" s="2"/>
      <c r="G174" s="2"/>
      <c r="H174" s="2"/>
      <c r="I174" s="2"/>
      <c r="J174" s="2"/>
      <c r="K174" s="6">
        <v>11281</v>
      </c>
      <c r="L174" s="2"/>
      <c r="M174" s="6">
        <v>11281</v>
      </c>
      <c r="N174" s="2"/>
      <c r="O174" s="6">
        <v>7177.36</v>
      </c>
      <c r="P174" s="2"/>
      <c r="Q174" s="7">
        <v>63.62</v>
      </c>
      <c r="R174" s="2"/>
    </row>
    <row r="175" spans="1:18">
      <c r="A175" s="3" t="s">
        <v>0</v>
      </c>
      <c r="B175" s="2"/>
      <c r="C175" s="3" t="s">
        <v>98</v>
      </c>
      <c r="D175" s="2"/>
      <c r="E175" s="3" t="s">
        <v>99</v>
      </c>
      <c r="F175" s="2"/>
      <c r="G175" s="2"/>
      <c r="H175" s="2"/>
      <c r="I175" s="2"/>
      <c r="J175" s="2"/>
      <c r="K175" s="4">
        <v>11281</v>
      </c>
      <c r="L175" s="2"/>
      <c r="M175" s="4">
        <v>11281</v>
      </c>
      <c r="N175" s="2"/>
      <c r="O175" s="4">
        <v>7177.36</v>
      </c>
      <c r="P175" s="2"/>
      <c r="Q175" s="1">
        <v>63.62</v>
      </c>
      <c r="R175" s="2"/>
    </row>
    <row r="176" spans="1:18">
      <c r="A176" s="3" t="s">
        <v>0</v>
      </c>
      <c r="B176" s="2"/>
      <c r="C176" s="3" t="s">
        <v>100</v>
      </c>
      <c r="D176" s="2"/>
      <c r="E176" s="3" t="s">
        <v>101</v>
      </c>
      <c r="F176" s="2"/>
      <c r="G176" s="2"/>
      <c r="H176" s="2"/>
      <c r="I176" s="2"/>
      <c r="J176" s="2"/>
      <c r="K176" s="4" t="s">
        <v>0</v>
      </c>
      <c r="L176" s="2"/>
      <c r="M176" s="4" t="s">
        <v>0</v>
      </c>
      <c r="N176" s="2"/>
      <c r="O176" s="4">
        <v>7177.36</v>
      </c>
      <c r="P176" s="2"/>
      <c r="Q176" s="1" t="s">
        <v>0</v>
      </c>
      <c r="R176" s="2"/>
    </row>
  </sheetData>
  <mergeCells count="1169">
    <mergeCell ref="A9:B9"/>
    <mergeCell ref="C9:J9"/>
    <mergeCell ref="K9:L9"/>
    <mergeCell ref="M9:N9"/>
    <mergeCell ref="O9:P9"/>
    <mergeCell ref="Q9:R9"/>
    <mergeCell ref="A5:J8"/>
    <mergeCell ref="K5:L5"/>
    <mergeCell ref="M5:N5"/>
    <mergeCell ref="O5:P5"/>
    <mergeCell ref="Q5:R5"/>
    <mergeCell ref="K6:L6"/>
    <mergeCell ref="M6:N6"/>
    <mergeCell ref="O6:P6"/>
    <mergeCell ref="Q6:R6"/>
    <mergeCell ref="K7:L7"/>
    <mergeCell ref="M7:N7"/>
    <mergeCell ref="O7:P7"/>
    <mergeCell ref="Q7:R7"/>
    <mergeCell ref="K8:L8"/>
    <mergeCell ref="M8:N8"/>
    <mergeCell ref="O8:P8"/>
    <mergeCell ref="Q8:R8"/>
    <mergeCell ref="A12:B12"/>
    <mergeCell ref="C12:J12"/>
    <mergeCell ref="K12:L12"/>
    <mergeCell ref="M12:N12"/>
    <mergeCell ref="O12:P12"/>
    <mergeCell ref="Q12:R12"/>
    <mergeCell ref="Q10:R10"/>
    <mergeCell ref="A11:B11"/>
    <mergeCell ref="C11:D11"/>
    <mergeCell ref="E11:J11"/>
    <mergeCell ref="K11:L11"/>
    <mergeCell ref="M11:N11"/>
    <mergeCell ref="O11:P11"/>
    <mergeCell ref="Q11:R11"/>
    <mergeCell ref="A10:B10"/>
    <mergeCell ref="C10:D10"/>
    <mergeCell ref="E10:J10"/>
    <mergeCell ref="K10:L10"/>
    <mergeCell ref="M10:N10"/>
    <mergeCell ref="O10:P10"/>
    <mergeCell ref="Q15:R15"/>
    <mergeCell ref="A16:B16"/>
    <mergeCell ref="C16:J16"/>
    <mergeCell ref="K16:L16"/>
    <mergeCell ref="M16:N16"/>
    <mergeCell ref="O16:P16"/>
    <mergeCell ref="Q16:R16"/>
    <mergeCell ref="A15:B15"/>
    <mergeCell ref="C15:D15"/>
    <mergeCell ref="E15:J15"/>
    <mergeCell ref="K15:L15"/>
    <mergeCell ref="M15:N15"/>
    <mergeCell ref="O15:P15"/>
    <mergeCell ref="Q13:R13"/>
    <mergeCell ref="A14:B14"/>
    <mergeCell ref="C14:D14"/>
    <mergeCell ref="E14:J14"/>
    <mergeCell ref="K14:L14"/>
    <mergeCell ref="M14:N14"/>
    <mergeCell ref="O14:P14"/>
    <mergeCell ref="Q14:R14"/>
    <mergeCell ref="A13:B13"/>
    <mergeCell ref="C13:D13"/>
    <mergeCell ref="E13:J13"/>
    <mergeCell ref="K13:L13"/>
    <mergeCell ref="M13:N13"/>
    <mergeCell ref="O13:P13"/>
    <mergeCell ref="Q19:R19"/>
    <mergeCell ref="A20:B20"/>
    <mergeCell ref="C20:D20"/>
    <mergeCell ref="E20:J20"/>
    <mergeCell ref="K20:L20"/>
    <mergeCell ref="M20:N20"/>
    <mergeCell ref="O20:P20"/>
    <mergeCell ref="Q20:R20"/>
    <mergeCell ref="A19:B19"/>
    <mergeCell ref="C19:D19"/>
    <mergeCell ref="E19:J19"/>
    <mergeCell ref="K19:L19"/>
    <mergeCell ref="M19:N19"/>
    <mergeCell ref="O19:P19"/>
    <mergeCell ref="Q17:R17"/>
    <mergeCell ref="A18:B18"/>
    <mergeCell ref="C18:D18"/>
    <mergeCell ref="E18:J18"/>
    <mergeCell ref="K18:L18"/>
    <mergeCell ref="M18:N18"/>
    <mergeCell ref="O18:P18"/>
    <mergeCell ref="Q18:R18"/>
    <mergeCell ref="A17:B17"/>
    <mergeCell ref="C17:D17"/>
    <mergeCell ref="E17:J17"/>
    <mergeCell ref="K17:L17"/>
    <mergeCell ref="M17:N17"/>
    <mergeCell ref="O17:P17"/>
    <mergeCell ref="Q23:R23"/>
    <mergeCell ref="A24:B24"/>
    <mergeCell ref="C24:D24"/>
    <mergeCell ref="E24:J24"/>
    <mergeCell ref="K24:L24"/>
    <mergeCell ref="M24:N24"/>
    <mergeCell ref="O24:P24"/>
    <mergeCell ref="Q24:R24"/>
    <mergeCell ref="A23:B23"/>
    <mergeCell ref="C23:D23"/>
    <mergeCell ref="E23:J23"/>
    <mergeCell ref="K23:L23"/>
    <mergeCell ref="M23:N23"/>
    <mergeCell ref="O23:P23"/>
    <mergeCell ref="Q21:R21"/>
    <mergeCell ref="A22:B22"/>
    <mergeCell ref="C22:J22"/>
    <mergeCell ref="K22:L22"/>
    <mergeCell ref="M22:N22"/>
    <mergeCell ref="O22:P22"/>
    <mergeCell ref="Q22:R22"/>
    <mergeCell ref="A21:B21"/>
    <mergeCell ref="C21:D21"/>
    <mergeCell ref="E21:J21"/>
    <mergeCell ref="K21:L21"/>
    <mergeCell ref="M21:N21"/>
    <mergeCell ref="O21:P21"/>
    <mergeCell ref="Q26:R26"/>
    <mergeCell ref="A27:B27"/>
    <mergeCell ref="C27:D27"/>
    <mergeCell ref="E27:J27"/>
    <mergeCell ref="K27:L27"/>
    <mergeCell ref="M27:N27"/>
    <mergeCell ref="O27:P27"/>
    <mergeCell ref="Q27:R27"/>
    <mergeCell ref="A26:B26"/>
    <mergeCell ref="C26:D26"/>
    <mergeCell ref="E26:J26"/>
    <mergeCell ref="K26:L26"/>
    <mergeCell ref="M26:N26"/>
    <mergeCell ref="O26:P26"/>
    <mergeCell ref="A25:B25"/>
    <mergeCell ref="C25:J25"/>
    <mergeCell ref="K25:L25"/>
    <mergeCell ref="M25:N25"/>
    <mergeCell ref="O25:P25"/>
    <mergeCell ref="Q25:R25"/>
    <mergeCell ref="Q30:R30"/>
    <mergeCell ref="A31:B31"/>
    <mergeCell ref="C31:J31"/>
    <mergeCell ref="K31:L31"/>
    <mergeCell ref="M31:N31"/>
    <mergeCell ref="O31:P31"/>
    <mergeCell ref="Q31:R31"/>
    <mergeCell ref="A30:B30"/>
    <mergeCell ref="C30:D30"/>
    <mergeCell ref="E30:J30"/>
    <mergeCell ref="K30:L30"/>
    <mergeCell ref="M30:N30"/>
    <mergeCell ref="O30:P30"/>
    <mergeCell ref="Q28:R28"/>
    <mergeCell ref="A29:B29"/>
    <mergeCell ref="C29:D29"/>
    <mergeCell ref="E29:J29"/>
    <mergeCell ref="K29:L29"/>
    <mergeCell ref="M29:N29"/>
    <mergeCell ref="O29:P29"/>
    <mergeCell ref="Q29:R29"/>
    <mergeCell ref="A28:B28"/>
    <mergeCell ref="C28:D28"/>
    <mergeCell ref="E28:J28"/>
    <mergeCell ref="K28:L28"/>
    <mergeCell ref="M28:N28"/>
    <mergeCell ref="O28:P28"/>
    <mergeCell ref="Q34:R34"/>
    <mergeCell ref="A35:B35"/>
    <mergeCell ref="C35:J35"/>
    <mergeCell ref="K35:L35"/>
    <mergeCell ref="M35:N35"/>
    <mergeCell ref="O35:P35"/>
    <mergeCell ref="Q35:R35"/>
    <mergeCell ref="A34:B34"/>
    <mergeCell ref="C34:D34"/>
    <mergeCell ref="E34:J34"/>
    <mergeCell ref="K34:L34"/>
    <mergeCell ref="M34:N34"/>
    <mergeCell ref="O34:P34"/>
    <mergeCell ref="Q32:R32"/>
    <mergeCell ref="A33:B33"/>
    <mergeCell ref="C33:D33"/>
    <mergeCell ref="E33:J33"/>
    <mergeCell ref="K33:L33"/>
    <mergeCell ref="M33:N33"/>
    <mergeCell ref="O33:P33"/>
    <mergeCell ref="Q33:R33"/>
    <mergeCell ref="A32:B32"/>
    <mergeCell ref="C32:D32"/>
    <mergeCell ref="E32:J32"/>
    <mergeCell ref="K32:L32"/>
    <mergeCell ref="M32:N32"/>
    <mergeCell ref="O32:P32"/>
    <mergeCell ref="Q38:R38"/>
    <mergeCell ref="A39:B39"/>
    <mergeCell ref="C39:D39"/>
    <mergeCell ref="E39:J39"/>
    <mergeCell ref="K39:L39"/>
    <mergeCell ref="M39:N39"/>
    <mergeCell ref="O39:P39"/>
    <mergeCell ref="Q39:R39"/>
    <mergeCell ref="A38:B38"/>
    <mergeCell ref="C38:D38"/>
    <mergeCell ref="E38:J38"/>
    <mergeCell ref="K38:L38"/>
    <mergeCell ref="M38:N38"/>
    <mergeCell ref="O38:P38"/>
    <mergeCell ref="Q36:R36"/>
    <mergeCell ref="A37:B37"/>
    <mergeCell ref="C37:D37"/>
    <mergeCell ref="E37:J37"/>
    <mergeCell ref="K37:L37"/>
    <mergeCell ref="M37:N37"/>
    <mergeCell ref="O37:P37"/>
    <mergeCell ref="Q37:R37"/>
    <mergeCell ref="A36:B36"/>
    <mergeCell ref="C36:D36"/>
    <mergeCell ref="E36:J36"/>
    <mergeCell ref="K36:L36"/>
    <mergeCell ref="M36:N36"/>
    <mergeCell ref="O36:P36"/>
    <mergeCell ref="Q42:R42"/>
    <mergeCell ref="A43:B43"/>
    <mergeCell ref="C43:D43"/>
    <mergeCell ref="E43:J43"/>
    <mergeCell ref="K43:L43"/>
    <mergeCell ref="M43:N43"/>
    <mergeCell ref="O43:P43"/>
    <mergeCell ref="Q43:R43"/>
    <mergeCell ref="A42:B42"/>
    <mergeCell ref="C42:D42"/>
    <mergeCell ref="E42:J42"/>
    <mergeCell ref="K42:L42"/>
    <mergeCell ref="M42:N42"/>
    <mergeCell ref="O42:P42"/>
    <mergeCell ref="Q40:R40"/>
    <mergeCell ref="A41:B41"/>
    <mergeCell ref="C41:D41"/>
    <mergeCell ref="E41:J41"/>
    <mergeCell ref="K41:L41"/>
    <mergeCell ref="M41:N41"/>
    <mergeCell ref="O41:P41"/>
    <mergeCell ref="Q41:R41"/>
    <mergeCell ref="A40:B40"/>
    <mergeCell ref="C40:D40"/>
    <mergeCell ref="E40:J40"/>
    <mergeCell ref="K40:L40"/>
    <mergeCell ref="M40:N40"/>
    <mergeCell ref="O40:P40"/>
    <mergeCell ref="Q46:R46"/>
    <mergeCell ref="A47:B47"/>
    <mergeCell ref="C47:D47"/>
    <mergeCell ref="E47:J47"/>
    <mergeCell ref="K47:L47"/>
    <mergeCell ref="M47:N47"/>
    <mergeCell ref="O47:P47"/>
    <mergeCell ref="Q47:R47"/>
    <mergeCell ref="A46:B46"/>
    <mergeCell ref="C46:D46"/>
    <mergeCell ref="E46:J46"/>
    <mergeCell ref="K46:L46"/>
    <mergeCell ref="M46:N46"/>
    <mergeCell ref="O46:P46"/>
    <mergeCell ref="Q44:R44"/>
    <mergeCell ref="A45:B45"/>
    <mergeCell ref="C45:D45"/>
    <mergeCell ref="E45:J45"/>
    <mergeCell ref="K45:L45"/>
    <mergeCell ref="M45:N45"/>
    <mergeCell ref="O45:P45"/>
    <mergeCell ref="Q45:R45"/>
    <mergeCell ref="A44:B44"/>
    <mergeCell ref="C44:D44"/>
    <mergeCell ref="E44:J44"/>
    <mergeCell ref="K44:L44"/>
    <mergeCell ref="M44:N44"/>
    <mergeCell ref="O44:P44"/>
    <mergeCell ref="Q49:R49"/>
    <mergeCell ref="A50:B50"/>
    <mergeCell ref="C50:D50"/>
    <mergeCell ref="E50:J50"/>
    <mergeCell ref="K50:L50"/>
    <mergeCell ref="M50:N50"/>
    <mergeCell ref="O50:P50"/>
    <mergeCell ref="Q50:R50"/>
    <mergeCell ref="A49:B49"/>
    <mergeCell ref="C49:D49"/>
    <mergeCell ref="E49:J49"/>
    <mergeCell ref="K49:L49"/>
    <mergeCell ref="M49:N49"/>
    <mergeCell ref="O49:P49"/>
    <mergeCell ref="A48:B48"/>
    <mergeCell ref="C48:J48"/>
    <mergeCell ref="K48:L48"/>
    <mergeCell ref="M48:N48"/>
    <mergeCell ref="O48:P48"/>
    <mergeCell ref="Q48:R48"/>
    <mergeCell ref="Q53:R53"/>
    <mergeCell ref="A54:B54"/>
    <mergeCell ref="C54:D54"/>
    <mergeCell ref="E54:J54"/>
    <mergeCell ref="K54:L54"/>
    <mergeCell ref="M54:N54"/>
    <mergeCell ref="O54:P54"/>
    <mergeCell ref="Q54:R54"/>
    <mergeCell ref="A53:B53"/>
    <mergeCell ref="C53:D53"/>
    <mergeCell ref="E53:J53"/>
    <mergeCell ref="K53:L53"/>
    <mergeCell ref="M53:N53"/>
    <mergeCell ref="O53:P53"/>
    <mergeCell ref="Q51:R51"/>
    <mergeCell ref="A52:B52"/>
    <mergeCell ref="C52:J52"/>
    <mergeCell ref="K52:L52"/>
    <mergeCell ref="M52:N52"/>
    <mergeCell ref="O52:P52"/>
    <mergeCell ref="Q52:R52"/>
    <mergeCell ref="A51:B51"/>
    <mergeCell ref="C51:D51"/>
    <mergeCell ref="E51:J51"/>
    <mergeCell ref="K51:L51"/>
    <mergeCell ref="M51:N51"/>
    <mergeCell ref="O51:P51"/>
    <mergeCell ref="Q57:R57"/>
    <mergeCell ref="A58:B58"/>
    <mergeCell ref="C58:D58"/>
    <mergeCell ref="E58:J58"/>
    <mergeCell ref="K58:L58"/>
    <mergeCell ref="M58:N58"/>
    <mergeCell ref="O58:P58"/>
    <mergeCell ref="Q58:R58"/>
    <mergeCell ref="A57:B57"/>
    <mergeCell ref="C57:D57"/>
    <mergeCell ref="E57:J57"/>
    <mergeCell ref="K57:L57"/>
    <mergeCell ref="M57:N57"/>
    <mergeCell ref="O57:P57"/>
    <mergeCell ref="Q55:R55"/>
    <mergeCell ref="A56:B56"/>
    <mergeCell ref="C56:J56"/>
    <mergeCell ref="K56:L56"/>
    <mergeCell ref="M56:N56"/>
    <mergeCell ref="O56:P56"/>
    <mergeCell ref="Q56:R56"/>
    <mergeCell ref="A55:B55"/>
    <mergeCell ref="C55:D55"/>
    <mergeCell ref="E55:J55"/>
    <mergeCell ref="K55:L55"/>
    <mergeCell ref="M55:N55"/>
    <mergeCell ref="O55:P55"/>
    <mergeCell ref="Q61:R61"/>
    <mergeCell ref="A62:B62"/>
    <mergeCell ref="C62:D62"/>
    <mergeCell ref="E62:J62"/>
    <mergeCell ref="K62:L62"/>
    <mergeCell ref="M62:N62"/>
    <mergeCell ref="O62:P62"/>
    <mergeCell ref="Q62:R62"/>
    <mergeCell ref="A61:B61"/>
    <mergeCell ref="C61:D61"/>
    <mergeCell ref="E61:J61"/>
    <mergeCell ref="K61:L61"/>
    <mergeCell ref="M61:N61"/>
    <mergeCell ref="O61:P61"/>
    <mergeCell ref="Q59:R59"/>
    <mergeCell ref="A60:B60"/>
    <mergeCell ref="C60:D60"/>
    <mergeCell ref="E60:J60"/>
    <mergeCell ref="K60:L60"/>
    <mergeCell ref="M60:N60"/>
    <mergeCell ref="O60:P60"/>
    <mergeCell ref="Q60:R60"/>
    <mergeCell ref="A59:B59"/>
    <mergeCell ref="C59:D59"/>
    <mergeCell ref="E59:J59"/>
    <mergeCell ref="K59:L59"/>
    <mergeCell ref="M59:N59"/>
    <mergeCell ref="O59:P59"/>
    <mergeCell ref="Q65:R65"/>
    <mergeCell ref="A66:B66"/>
    <mergeCell ref="C66:D66"/>
    <mergeCell ref="E66:J66"/>
    <mergeCell ref="K66:L66"/>
    <mergeCell ref="M66:N66"/>
    <mergeCell ref="O66:P66"/>
    <mergeCell ref="Q66:R66"/>
    <mergeCell ref="A65:B65"/>
    <mergeCell ref="C65:D65"/>
    <mergeCell ref="E65:J65"/>
    <mergeCell ref="K65:L65"/>
    <mergeCell ref="M65:N65"/>
    <mergeCell ref="O65:P65"/>
    <mergeCell ref="Q63:R63"/>
    <mergeCell ref="A64:B64"/>
    <mergeCell ref="C64:D64"/>
    <mergeCell ref="E64:J64"/>
    <mergeCell ref="K64:L64"/>
    <mergeCell ref="M64:N64"/>
    <mergeCell ref="O64:P64"/>
    <mergeCell ref="Q64:R64"/>
    <mergeCell ref="A63:B63"/>
    <mergeCell ref="C63:D63"/>
    <mergeCell ref="E63:J63"/>
    <mergeCell ref="K63:L63"/>
    <mergeCell ref="M63:N63"/>
    <mergeCell ref="O63:P63"/>
    <mergeCell ref="Q69:R69"/>
    <mergeCell ref="A70:B70"/>
    <mergeCell ref="C70:D70"/>
    <mergeCell ref="E70:J70"/>
    <mergeCell ref="K70:L70"/>
    <mergeCell ref="M70:N70"/>
    <mergeCell ref="O70:P70"/>
    <mergeCell ref="Q70:R70"/>
    <mergeCell ref="A69:B69"/>
    <mergeCell ref="C69:D69"/>
    <mergeCell ref="E69:J69"/>
    <mergeCell ref="K69:L69"/>
    <mergeCell ref="M69:N69"/>
    <mergeCell ref="O69:P69"/>
    <mergeCell ref="Q67:R67"/>
    <mergeCell ref="A68:B68"/>
    <mergeCell ref="C68:D68"/>
    <mergeCell ref="E68:J68"/>
    <mergeCell ref="K68:L68"/>
    <mergeCell ref="M68:N68"/>
    <mergeCell ref="O68:P68"/>
    <mergeCell ref="Q68:R68"/>
    <mergeCell ref="A67:B67"/>
    <mergeCell ref="C67:D67"/>
    <mergeCell ref="E67:J67"/>
    <mergeCell ref="K67:L67"/>
    <mergeCell ref="M67:N67"/>
    <mergeCell ref="O67:P67"/>
    <mergeCell ref="Q73:R73"/>
    <mergeCell ref="A74:B74"/>
    <mergeCell ref="C74:D74"/>
    <mergeCell ref="E74:J74"/>
    <mergeCell ref="K74:L74"/>
    <mergeCell ref="M74:N74"/>
    <mergeCell ref="O74:P74"/>
    <mergeCell ref="Q74:R74"/>
    <mergeCell ref="A73:B73"/>
    <mergeCell ref="C73:D73"/>
    <mergeCell ref="E73:J73"/>
    <mergeCell ref="K73:L73"/>
    <mergeCell ref="M73:N73"/>
    <mergeCell ref="O73:P73"/>
    <mergeCell ref="Q71:R71"/>
    <mergeCell ref="A72:B72"/>
    <mergeCell ref="C72:D72"/>
    <mergeCell ref="E72:J72"/>
    <mergeCell ref="K72:L72"/>
    <mergeCell ref="M72:N72"/>
    <mergeCell ref="O72:P72"/>
    <mergeCell ref="Q72:R72"/>
    <mergeCell ref="A71:B71"/>
    <mergeCell ref="C71:D71"/>
    <mergeCell ref="E71:J71"/>
    <mergeCell ref="K71:L71"/>
    <mergeCell ref="M71:N71"/>
    <mergeCell ref="O71:P71"/>
    <mergeCell ref="Q77:R77"/>
    <mergeCell ref="A78:B78"/>
    <mergeCell ref="C78:D78"/>
    <mergeCell ref="E78:J78"/>
    <mergeCell ref="K78:L78"/>
    <mergeCell ref="M78:N78"/>
    <mergeCell ref="O78:P78"/>
    <mergeCell ref="Q78:R78"/>
    <mergeCell ref="A77:B77"/>
    <mergeCell ref="C77:D77"/>
    <mergeCell ref="E77:J77"/>
    <mergeCell ref="K77:L77"/>
    <mergeCell ref="M77:N77"/>
    <mergeCell ref="O77:P77"/>
    <mergeCell ref="Q75:R75"/>
    <mergeCell ref="A76:B76"/>
    <mergeCell ref="C76:D76"/>
    <mergeCell ref="E76:J76"/>
    <mergeCell ref="K76:L76"/>
    <mergeCell ref="M76:N76"/>
    <mergeCell ref="O76:P76"/>
    <mergeCell ref="Q76:R76"/>
    <mergeCell ref="A75:B75"/>
    <mergeCell ref="C75:D75"/>
    <mergeCell ref="E75:J75"/>
    <mergeCell ref="K75:L75"/>
    <mergeCell ref="M75:N75"/>
    <mergeCell ref="O75:P75"/>
    <mergeCell ref="Q81:R81"/>
    <mergeCell ref="A82:B82"/>
    <mergeCell ref="C82:D82"/>
    <mergeCell ref="E82:J82"/>
    <mergeCell ref="K82:L82"/>
    <mergeCell ref="M82:N82"/>
    <mergeCell ref="O82:P82"/>
    <mergeCell ref="Q82:R82"/>
    <mergeCell ref="A81:B81"/>
    <mergeCell ref="C81:D81"/>
    <mergeCell ref="E81:J81"/>
    <mergeCell ref="K81:L81"/>
    <mergeCell ref="M81:N81"/>
    <mergeCell ref="O81:P81"/>
    <mergeCell ref="Q79:R79"/>
    <mergeCell ref="A80:B80"/>
    <mergeCell ref="C80:J80"/>
    <mergeCell ref="K80:L80"/>
    <mergeCell ref="M80:N80"/>
    <mergeCell ref="O80:P80"/>
    <mergeCell ref="Q80:R80"/>
    <mergeCell ref="A79:B79"/>
    <mergeCell ref="C79:D79"/>
    <mergeCell ref="E79:J79"/>
    <mergeCell ref="K79:L79"/>
    <mergeCell ref="M79:N79"/>
    <mergeCell ref="O79:P79"/>
    <mergeCell ref="Q85:R85"/>
    <mergeCell ref="A86:B86"/>
    <mergeCell ref="C86:D86"/>
    <mergeCell ref="E86:J86"/>
    <mergeCell ref="K86:L86"/>
    <mergeCell ref="M86:N86"/>
    <mergeCell ref="O86:P86"/>
    <mergeCell ref="Q86:R86"/>
    <mergeCell ref="A85:B85"/>
    <mergeCell ref="C85:D85"/>
    <mergeCell ref="E85:J85"/>
    <mergeCell ref="K85:L85"/>
    <mergeCell ref="M85:N85"/>
    <mergeCell ref="O85:P85"/>
    <mergeCell ref="Q83:R83"/>
    <mergeCell ref="A84:B84"/>
    <mergeCell ref="C84:D84"/>
    <mergeCell ref="E84:J84"/>
    <mergeCell ref="K84:L84"/>
    <mergeCell ref="M84:N84"/>
    <mergeCell ref="O84:P84"/>
    <mergeCell ref="Q84:R84"/>
    <mergeCell ref="A83:B83"/>
    <mergeCell ref="C83:D83"/>
    <mergeCell ref="E83:J83"/>
    <mergeCell ref="K83:L83"/>
    <mergeCell ref="M83:N83"/>
    <mergeCell ref="O83:P83"/>
    <mergeCell ref="Q89:R89"/>
    <mergeCell ref="A90:B90"/>
    <mergeCell ref="C90:J90"/>
    <mergeCell ref="K90:L90"/>
    <mergeCell ref="M90:N90"/>
    <mergeCell ref="O90:P90"/>
    <mergeCell ref="Q90:R90"/>
    <mergeCell ref="A89:B89"/>
    <mergeCell ref="C89:D89"/>
    <mergeCell ref="E89:J89"/>
    <mergeCell ref="K89:L89"/>
    <mergeCell ref="M89:N89"/>
    <mergeCell ref="O89:P89"/>
    <mergeCell ref="Q87:R87"/>
    <mergeCell ref="A88:B88"/>
    <mergeCell ref="C88:D88"/>
    <mergeCell ref="E88:J88"/>
    <mergeCell ref="K88:L88"/>
    <mergeCell ref="M88:N88"/>
    <mergeCell ref="O88:P88"/>
    <mergeCell ref="Q88:R88"/>
    <mergeCell ref="A87:B87"/>
    <mergeCell ref="C87:D87"/>
    <mergeCell ref="E87:J87"/>
    <mergeCell ref="K87:L87"/>
    <mergeCell ref="M87:N87"/>
    <mergeCell ref="O87:P87"/>
    <mergeCell ref="Q93:R93"/>
    <mergeCell ref="A94:B94"/>
    <mergeCell ref="C94:D94"/>
    <mergeCell ref="E94:J94"/>
    <mergeCell ref="K94:L94"/>
    <mergeCell ref="M94:N94"/>
    <mergeCell ref="O94:P94"/>
    <mergeCell ref="Q94:R94"/>
    <mergeCell ref="A93:B93"/>
    <mergeCell ref="C93:D93"/>
    <mergeCell ref="E93:J93"/>
    <mergeCell ref="K93:L93"/>
    <mergeCell ref="M93:N93"/>
    <mergeCell ref="O93:P93"/>
    <mergeCell ref="Q91:R91"/>
    <mergeCell ref="A92:B92"/>
    <mergeCell ref="C92:D92"/>
    <mergeCell ref="E92:J92"/>
    <mergeCell ref="K92:L92"/>
    <mergeCell ref="M92:N92"/>
    <mergeCell ref="O92:P92"/>
    <mergeCell ref="Q92:R92"/>
    <mergeCell ref="A91:B91"/>
    <mergeCell ref="C91:D91"/>
    <mergeCell ref="E91:J91"/>
    <mergeCell ref="K91:L91"/>
    <mergeCell ref="M91:N91"/>
    <mergeCell ref="O91:P91"/>
    <mergeCell ref="Q97:R97"/>
    <mergeCell ref="A98:B98"/>
    <mergeCell ref="C98:D98"/>
    <mergeCell ref="E98:J98"/>
    <mergeCell ref="K98:L98"/>
    <mergeCell ref="M98:N98"/>
    <mergeCell ref="O98:P98"/>
    <mergeCell ref="Q98:R98"/>
    <mergeCell ref="A97:B97"/>
    <mergeCell ref="C97:D97"/>
    <mergeCell ref="E97:J97"/>
    <mergeCell ref="K97:L97"/>
    <mergeCell ref="M97:N97"/>
    <mergeCell ref="O97:P97"/>
    <mergeCell ref="Q95:R95"/>
    <mergeCell ref="A96:B96"/>
    <mergeCell ref="C96:D96"/>
    <mergeCell ref="E96:J96"/>
    <mergeCell ref="K96:L96"/>
    <mergeCell ref="M96:N96"/>
    <mergeCell ref="O96:P96"/>
    <mergeCell ref="Q96:R96"/>
    <mergeCell ref="A95:B95"/>
    <mergeCell ref="C95:D95"/>
    <mergeCell ref="E95:J95"/>
    <mergeCell ref="K95:L95"/>
    <mergeCell ref="M95:N95"/>
    <mergeCell ref="O95:P95"/>
    <mergeCell ref="Q101:R101"/>
    <mergeCell ref="A102:B102"/>
    <mergeCell ref="C102:D102"/>
    <mergeCell ref="E102:J102"/>
    <mergeCell ref="K102:L102"/>
    <mergeCell ref="M102:N102"/>
    <mergeCell ref="O102:P102"/>
    <mergeCell ref="Q102:R102"/>
    <mergeCell ref="A101:B101"/>
    <mergeCell ref="C101:D101"/>
    <mergeCell ref="E101:J101"/>
    <mergeCell ref="K101:L101"/>
    <mergeCell ref="M101:N101"/>
    <mergeCell ref="O101:P101"/>
    <mergeCell ref="Q99:R99"/>
    <mergeCell ref="A100:B100"/>
    <mergeCell ref="C100:D100"/>
    <mergeCell ref="E100:J100"/>
    <mergeCell ref="K100:L100"/>
    <mergeCell ref="M100:N100"/>
    <mergeCell ref="O100:P100"/>
    <mergeCell ref="Q100:R100"/>
    <mergeCell ref="A99:B99"/>
    <mergeCell ref="C99:D99"/>
    <mergeCell ref="E99:J99"/>
    <mergeCell ref="K99:L99"/>
    <mergeCell ref="M99:N99"/>
    <mergeCell ref="O99:P99"/>
    <mergeCell ref="Q105:R105"/>
    <mergeCell ref="A106:B106"/>
    <mergeCell ref="C106:J106"/>
    <mergeCell ref="K106:L106"/>
    <mergeCell ref="M106:N106"/>
    <mergeCell ref="O106:P106"/>
    <mergeCell ref="Q106:R106"/>
    <mergeCell ref="A105:B105"/>
    <mergeCell ref="C105:D105"/>
    <mergeCell ref="E105:J105"/>
    <mergeCell ref="K105:L105"/>
    <mergeCell ref="M105:N105"/>
    <mergeCell ref="O105:P105"/>
    <mergeCell ref="Q103:R103"/>
    <mergeCell ref="A104:B104"/>
    <mergeCell ref="C104:D104"/>
    <mergeCell ref="E104:J104"/>
    <mergeCell ref="K104:L104"/>
    <mergeCell ref="M104:N104"/>
    <mergeCell ref="O104:P104"/>
    <mergeCell ref="Q104:R104"/>
    <mergeCell ref="A103:B103"/>
    <mergeCell ref="C103:D103"/>
    <mergeCell ref="E103:J103"/>
    <mergeCell ref="K103:L103"/>
    <mergeCell ref="M103:N103"/>
    <mergeCell ref="O103:P103"/>
    <mergeCell ref="Q109:R109"/>
    <mergeCell ref="A110:B110"/>
    <mergeCell ref="C110:D110"/>
    <mergeCell ref="E110:J110"/>
    <mergeCell ref="K110:L110"/>
    <mergeCell ref="M110:N110"/>
    <mergeCell ref="O110:P110"/>
    <mergeCell ref="Q110:R110"/>
    <mergeCell ref="A109:B109"/>
    <mergeCell ref="C109:D109"/>
    <mergeCell ref="E109:J109"/>
    <mergeCell ref="K109:L109"/>
    <mergeCell ref="M109:N109"/>
    <mergeCell ref="O109:P109"/>
    <mergeCell ref="Q107:R107"/>
    <mergeCell ref="A108:B108"/>
    <mergeCell ref="C108:D108"/>
    <mergeCell ref="E108:J108"/>
    <mergeCell ref="K108:L108"/>
    <mergeCell ref="M108:N108"/>
    <mergeCell ref="O108:P108"/>
    <mergeCell ref="Q108:R108"/>
    <mergeCell ref="A107:B107"/>
    <mergeCell ref="C107:D107"/>
    <mergeCell ref="E107:J107"/>
    <mergeCell ref="K107:L107"/>
    <mergeCell ref="M107:N107"/>
    <mergeCell ref="O107:P107"/>
    <mergeCell ref="Q112:R112"/>
    <mergeCell ref="A113:B113"/>
    <mergeCell ref="C113:D113"/>
    <mergeCell ref="E113:J113"/>
    <mergeCell ref="K113:L113"/>
    <mergeCell ref="M113:N113"/>
    <mergeCell ref="O113:P113"/>
    <mergeCell ref="Q113:R113"/>
    <mergeCell ref="A112:B112"/>
    <mergeCell ref="C112:D112"/>
    <mergeCell ref="E112:J112"/>
    <mergeCell ref="K112:L112"/>
    <mergeCell ref="M112:N112"/>
    <mergeCell ref="O112:P112"/>
    <mergeCell ref="A111:B111"/>
    <mergeCell ref="C111:J111"/>
    <mergeCell ref="K111:L111"/>
    <mergeCell ref="M111:N111"/>
    <mergeCell ref="O111:P111"/>
    <mergeCell ref="Q111:R111"/>
    <mergeCell ref="Q116:R116"/>
    <mergeCell ref="A117:B117"/>
    <mergeCell ref="C117:D117"/>
    <mergeCell ref="E117:J117"/>
    <mergeCell ref="K117:L117"/>
    <mergeCell ref="M117:N117"/>
    <mergeCell ref="O117:P117"/>
    <mergeCell ref="Q117:R117"/>
    <mergeCell ref="A116:B116"/>
    <mergeCell ref="C116:D116"/>
    <mergeCell ref="E116:J116"/>
    <mergeCell ref="K116:L116"/>
    <mergeCell ref="M116:N116"/>
    <mergeCell ref="O116:P116"/>
    <mergeCell ref="Q114:R114"/>
    <mergeCell ref="A115:B115"/>
    <mergeCell ref="C115:D115"/>
    <mergeCell ref="E115:J115"/>
    <mergeCell ref="K115:L115"/>
    <mergeCell ref="M115:N115"/>
    <mergeCell ref="O115:P115"/>
    <mergeCell ref="Q115:R115"/>
    <mergeCell ref="A114:B114"/>
    <mergeCell ref="C114:D114"/>
    <mergeCell ref="E114:J114"/>
    <mergeCell ref="K114:L114"/>
    <mergeCell ref="M114:N114"/>
    <mergeCell ref="O114:P114"/>
    <mergeCell ref="Q120:R120"/>
    <mergeCell ref="A121:B121"/>
    <mergeCell ref="C121:D121"/>
    <mergeCell ref="E121:J121"/>
    <mergeCell ref="K121:L121"/>
    <mergeCell ref="M121:N121"/>
    <mergeCell ref="O121:P121"/>
    <mergeCell ref="Q121:R121"/>
    <mergeCell ref="A120:B120"/>
    <mergeCell ref="C120:D120"/>
    <mergeCell ref="E120:J120"/>
    <mergeCell ref="K120:L120"/>
    <mergeCell ref="M120:N120"/>
    <mergeCell ref="O120:P120"/>
    <mergeCell ref="Q118:R118"/>
    <mergeCell ref="A119:B119"/>
    <mergeCell ref="C119:J119"/>
    <mergeCell ref="K119:L119"/>
    <mergeCell ref="M119:N119"/>
    <mergeCell ref="O119:P119"/>
    <mergeCell ref="Q119:R119"/>
    <mergeCell ref="A118:B118"/>
    <mergeCell ref="C118:D118"/>
    <mergeCell ref="E118:J118"/>
    <mergeCell ref="K118:L118"/>
    <mergeCell ref="M118:N118"/>
    <mergeCell ref="O118:P118"/>
    <mergeCell ref="Q124:R124"/>
    <mergeCell ref="A125:B125"/>
    <mergeCell ref="C125:D125"/>
    <mergeCell ref="E125:J125"/>
    <mergeCell ref="K125:L125"/>
    <mergeCell ref="M125:N125"/>
    <mergeCell ref="O125:P125"/>
    <mergeCell ref="Q125:R125"/>
    <mergeCell ref="A124:B124"/>
    <mergeCell ref="C124:D124"/>
    <mergeCell ref="E124:J124"/>
    <mergeCell ref="K124:L124"/>
    <mergeCell ref="M124:N124"/>
    <mergeCell ref="O124:P124"/>
    <mergeCell ref="Q122:R122"/>
    <mergeCell ref="A123:B123"/>
    <mergeCell ref="C123:D123"/>
    <mergeCell ref="E123:J123"/>
    <mergeCell ref="K123:L123"/>
    <mergeCell ref="M123:N123"/>
    <mergeCell ref="O123:P123"/>
    <mergeCell ref="Q123:R123"/>
    <mergeCell ref="A122:B122"/>
    <mergeCell ref="C122:D122"/>
    <mergeCell ref="E122:J122"/>
    <mergeCell ref="K122:L122"/>
    <mergeCell ref="M122:N122"/>
    <mergeCell ref="O122:P122"/>
    <mergeCell ref="Q127:R127"/>
    <mergeCell ref="A128:B128"/>
    <mergeCell ref="C128:D128"/>
    <mergeCell ref="E128:J128"/>
    <mergeCell ref="K128:L128"/>
    <mergeCell ref="M128:N128"/>
    <mergeCell ref="O128:P128"/>
    <mergeCell ref="Q128:R128"/>
    <mergeCell ref="A127:B127"/>
    <mergeCell ref="C127:D127"/>
    <mergeCell ref="E127:J127"/>
    <mergeCell ref="K127:L127"/>
    <mergeCell ref="M127:N127"/>
    <mergeCell ref="O127:P127"/>
    <mergeCell ref="A126:B126"/>
    <mergeCell ref="C126:J126"/>
    <mergeCell ref="K126:L126"/>
    <mergeCell ref="M126:N126"/>
    <mergeCell ref="O126:P126"/>
    <mergeCell ref="Q126:R126"/>
    <mergeCell ref="A131:B131"/>
    <mergeCell ref="C131:J131"/>
    <mergeCell ref="K131:L131"/>
    <mergeCell ref="M131:N131"/>
    <mergeCell ref="O131:P131"/>
    <mergeCell ref="Q131:R131"/>
    <mergeCell ref="Q129:R129"/>
    <mergeCell ref="A130:B130"/>
    <mergeCell ref="C130:D130"/>
    <mergeCell ref="E130:J130"/>
    <mergeCell ref="K130:L130"/>
    <mergeCell ref="M130:N130"/>
    <mergeCell ref="O130:P130"/>
    <mergeCell ref="Q130:R130"/>
    <mergeCell ref="A129:B129"/>
    <mergeCell ref="C129:D129"/>
    <mergeCell ref="E129:J129"/>
    <mergeCell ref="K129:L129"/>
    <mergeCell ref="M129:N129"/>
    <mergeCell ref="O129:P129"/>
    <mergeCell ref="Q134:R134"/>
    <mergeCell ref="A135:B135"/>
    <mergeCell ref="C135:J135"/>
    <mergeCell ref="K135:L135"/>
    <mergeCell ref="M135:N135"/>
    <mergeCell ref="O135:P135"/>
    <mergeCell ref="Q135:R135"/>
    <mergeCell ref="A134:B134"/>
    <mergeCell ref="C134:D134"/>
    <mergeCell ref="E134:J134"/>
    <mergeCell ref="K134:L134"/>
    <mergeCell ref="M134:N134"/>
    <mergeCell ref="O134:P134"/>
    <mergeCell ref="Q132:R132"/>
    <mergeCell ref="A133:B133"/>
    <mergeCell ref="C133:D133"/>
    <mergeCell ref="E133:J133"/>
    <mergeCell ref="K133:L133"/>
    <mergeCell ref="M133:N133"/>
    <mergeCell ref="O133:P133"/>
    <mergeCell ref="Q133:R133"/>
    <mergeCell ref="A132:B132"/>
    <mergeCell ref="C132:D132"/>
    <mergeCell ref="E132:J132"/>
    <mergeCell ref="K132:L132"/>
    <mergeCell ref="M132:N132"/>
    <mergeCell ref="O132:P132"/>
    <mergeCell ref="Q138:R138"/>
    <mergeCell ref="A139:B139"/>
    <mergeCell ref="C139:D139"/>
    <mergeCell ref="E139:J139"/>
    <mergeCell ref="K139:L139"/>
    <mergeCell ref="M139:N139"/>
    <mergeCell ref="O139:P139"/>
    <mergeCell ref="Q139:R139"/>
    <mergeCell ref="A138:B138"/>
    <mergeCell ref="C138:D138"/>
    <mergeCell ref="E138:J138"/>
    <mergeCell ref="K138:L138"/>
    <mergeCell ref="M138:N138"/>
    <mergeCell ref="O138:P138"/>
    <mergeCell ref="Q136:R136"/>
    <mergeCell ref="A137:B137"/>
    <mergeCell ref="C137:D137"/>
    <mergeCell ref="E137:J137"/>
    <mergeCell ref="K137:L137"/>
    <mergeCell ref="M137:N137"/>
    <mergeCell ref="O137:P137"/>
    <mergeCell ref="Q137:R137"/>
    <mergeCell ref="A136:B136"/>
    <mergeCell ref="C136:D136"/>
    <mergeCell ref="E136:J136"/>
    <mergeCell ref="K136:L136"/>
    <mergeCell ref="M136:N136"/>
    <mergeCell ref="O136:P136"/>
    <mergeCell ref="A142:B142"/>
    <mergeCell ref="C142:J142"/>
    <mergeCell ref="K142:L142"/>
    <mergeCell ref="M142:N142"/>
    <mergeCell ref="O142:P142"/>
    <mergeCell ref="Q142:R142"/>
    <mergeCell ref="Q140:R140"/>
    <mergeCell ref="A141:B141"/>
    <mergeCell ref="C141:D141"/>
    <mergeCell ref="E141:J141"/>
    <mergeCell ref="K141:L141"/>
    <mergeCell ref="M141:N141"/>
    <mergeCell ref="O141:P141"/>
    <mergeCell ref="Q141:R141"/>
    <mergeCell ref="A140:B140"/>
    <mergeCell ref="C140:D140"/>
    <mergeCell ref="E140:J140"/>
    <mergeCell ref="K140:L140"/>
    <mergeCell ref="M140:N140"/>
    <mergeCell ref="O140:P140"/>
    <mergeCell ref="Q145:R145"/>
    <mergeCell ref="A146:B146"/>
    <mergeCell ref="C146:D146"/>
    <mergeCell ref="E146:J146"/>
    <mergeCell ref="K146:L146"/>
    <mergeCell ref="M146:N146"/>
    <mergeCell ref="O146:P146"/>
    <mergeCell ref="Q146:R146"/>
    <mergeCell ref="A145:B145"/>
    <mergeCell ref="C145:D145"/>
    <mergeCell ref="E145:J145"/>
    <mergeCell ref="K145:L145"/>
    <mergeCell ref="M145:N145"/>
    <mergeCell ref="O145:P145"/>
    <mergeCell ref="Q143:R143"/>
    <mergeCell ref="A144:B144"/>
    <mergeCell ref="C144:D144"/>
    <mergeCell ref="E144:J144"/>
    <mergeCell ref="K144:L144"/>
    <mergeCell ref="M144:N144"/>
    <mergeCell ref="O144:P144"/>
    <mergeCell ref="Q144:R144"/>
    <mergeCell ref="A143:B143"/>
    <mergeCell ref="C143:D143"/>
    <mergeCell ref="E143:J143"/>
    <mergeCell ref="K143:L143"/>
    <mergeCell ref="M143:N143"/>
    <mergeCell ref="O143:P143"/>
    <mergeCell ref="Q149:R149"/>
    <mergeCell ref="A150:B150"/>
    <mergeCell ref="C150:J150"/>
    <mergeCell ref="K150:L150"/>
    <mergeCell ref="M150:N150"/>
    <mergeCell ref="O150:P150"/>
    <mergeCell ref="Q150:R150"/>
    <mergeCell ref="A149:B149"/>
    <mergeCell ref="C149:D149"/>
    <mergeCell ref="E149:J149"/>
    <mergeCell ref="K149:L149"/>
    <mergeCell ref="M149:N149"/>
    <mergeCell ref="O149:P149"/>
    <mergeCell ref="Q147:R147"/>
    <mergeCell ref="A148:B148"/>
    <mergeCell ref="C148:D148"/>
    <mergeCell ref="E148:J148"/>
    <mergeCell ref="K148:L148"/>
    <mergeCell ref="M148:N148"/>
    <mergeCell ref="O148:P148"/>
    <mergeCell ref="Q148:R148"/>
    <mergeCell ref="A147:B147"/>
    <mergeCell ref="C147:D147"/>
    <mergeCell ref="E147:J147"/>
    <mergeCell ref="K147:L147"/>
    <mergeCell ref="M147:N147"/>
    <mergeCell ref="O147:P147"/>
    <mergeCell ref="Q153:R153"/>
    <mergeCell ref="A154:B154"/>
    <mergeCell ref="C154:J154"/>
    <mergeCell ref="K154:L154"/>
    <mergeCell ref="M154:N154"/>
    <mergeCell ref="O154:P154"/>
    <mergeCell ref="Q154:R154"/>
    <mergeCell ref="A153:B153"/>
    <mergeCell ref="C153:D153"/>
    <mergeCell ref="E153:J153"/>
    <mergeCell ref="K153:L153"/>
    <mergeCell ref="M153:N153"/>
    <mergeCell ref="O153:P153"/>
    <mergeCell ref="Q151:R151"/>
    <mergeCell ref="A152:B152"/>
    <mergeCell ref="C152:D152"/>
    <mergeCell ref="E152:J152"/>
    <mergeCell ref="K152:L152"/>
    <mergeCell ref="M152:N152"/>
    <mergeCell ref="O152:P152"/>
    <mergeCell ref="Q152:R152"/>
    <mergeCell ref="A151:B151"/>
    <mergeCell ref="C151:D151"/>
    <mergeCell ref="E151:J151"/>
    <mergeCell ref="K151:L151"/>
    <mergeCell ref="M151:N151"/>
    <mergeCell ref="O151:P151"/>
    <mergeCell ref="Q157:R157"/>
    <mergeCell ref="A158:B158"/>
    <mergeCell ref="C158:D158"/>
    <mergeCell ref="E158:J158"/>
    <mergeCell ref="K158:L158"/>
    <mergeCell ref="M158:N158"/>
    <mergeCell ref="O158:P158"/>
    <mergeCell ref="Q158:R158"/>
    <mergeCell ref="A157:B157"/>
    <mergeCell ref="C157:D157"/>
    <mergeCell ref="E157:J157"/>
    <mergeCell ref="K157:L157"/>
    <mergeCell ref="M157:N157"/>
    <mergeCell ref="O157:P157"/>
    <mergeCell ref="Q155:R155"/>
    <mergeCell ref="A156:B156"/>
    <mergeCell ref="C156:D156"/>
    <mergeCell ref="E156:J156"/>
    <mergeCell ref="K156:L156"/>
    <mergeCell ref="M156:N156"/>
    <mergeCell ref="O156:P156"/>
    <mergeCell ref="Q156:R156"/>
    <mergeCell ref="A155:B155"/>
    <mergeCell ref="C155:D155"/>
    <mergeCell ref="E155:J155"/>
    <mergeCell ref="K155:L155"/>
    <mergeCell ref="M155:N155"/>
    <mergeCell ref="O155:P155"/>
    <mergeCell ref="A161:B161"/>
    <mergeCell ref="C161:J161"/>
    <mergeCell ref="K161:L161"/>
    <mergeCell ref="M161:N161"/>
    <mergeCell ref="O161:P161"/>
    <mergeCell ref="Q161:R161"/>
    <mergeCell ref="Q159:R159"/>
    <mergeCell ref="A160:B160"/>
    <mergeCell ref="C160:D160"/>
    <mergeCell ref="E160:J160"/>
    <mergeCell ref="K160:L160"/>
    <mergeCell ref="M160:N160"/>
    <mergeCell ref="O160:P160"/>
    <mergeCell ref="Q160:R160"/>
    <mergeCell ref="A159:B159"/>
    <mergeCell ref="C159:D159"/>
    <mergeCell ref="E159:J159"/>
    <mergeCell ref="K159:L159"/>
    <mergeCell ref="M159:N159"/>
    <mergeCell ref="O159:P159"/>
    <mergeCell ref="Q164:R164"/>
    <mergeCell ref="A165:B165"/>
    <mergeCell ref="C165:D165"/>
    <mergeCell ref="E165:J165"/>
    <mergeCell ref="K165:L165"/>
    <mergeCell ref="M165:N165"/>
    <mergeCell ref="O165:P165"/>
    <mergeCell ref="Q165:R165"/>
    <mergeCell ref="A164:B164"/>
    <mergeCell ref="C164:D164"/>
    <mergeCell ref="E164:J164"/>
    <mergeCell ref="K164:L164"/>
    <mergeCell ref="M164:N164"/>
    <mergeCell ref="O164:P164"/>
    <mergeCell ref="Q162:R162"/>
    <mergeCell ref="A163:B163"/>
    <mergeCell ref="C163:D163"/>
    <mergeCell ref="E163:J163"/>
    <mergeCell ref="K163:L163"/>
    <mergeCell ref="M163:N163"/>
    <mergeCell ref="O163:P163"/>
    <mergeCell ref="Q163:R163"/>
    <mergeCell ref="A162:B162"/>
    <mergeCell ref="C162:D162"/>
    <mergeCell ref="E162:J162"/>
    <mergeCell ref="K162:L162"/>
    <mergeCell ref="M162:N162"/>
    <mergeCell ref="O162:P162"/>
    <mergeCell ref="Q168:R168"/>
    <mergeCell ref="A169:B169"/>
    <mergeCell ref="C169:J169"/>
    <mergeCell ref="K169:L169"/>
    <mergeCell ref="M169:N169"/>
    <mergeCell ref="O169:P169"/>
    <mergeCell ref="Q169:R169"/>
    <mergeCell ref="A168:B168"/>
    <mergeCell ref="C168:D168"/>
    <mergeCell ref="E168:J168"/>
    <mergeCell ref="K168:L168"/>
    <mergeCell ref="M168:N168"/>
    <mergeCell ref="O168:P168"/>
    <mergeCell ref="Q166:R166"/>
    <mergeCell ref="A167:B167"/>
    <mergeCell ref="C167:D167"/>
    <mergeCell ref="E167:J167"/>
    <mergeCell ref="K167:L167"/>
    <mergeCell ref="M167:N167"/>
    <mergeCell ref="O167:P167"/>
    <mergeCell ref="Q167:R167"/>
    <mergeCell ref="A166:B166"/>
    <mergeCell ref="C166:D166"/>
    <mergeCell ref="E166:J166"/>
    <mergeCell ref="K166:L166"/>
    <mergeCell ref="M166:N166"/>
    <mergeCell ref="O166:P166"/>
    <mergeCell ref="Q172:R172"/>
    <mergeCell ref="A173:B173"/>
    <mergeCell ref="C173:D173"/>
    <mergeCell ref="E173:J173"/>
    <mergeCell ref="K173:L173"/>
    <mergeCell ref="M173:N173"/>
    <mergeCell ref="O173:P173"/>
    <mergeCell ref="Q173:R173"/>
    <mergeCell ref="A172:B172"/>
    <mergeCell ref="C172:D172"/>
    <mergeCell ref="E172:J172"/>
    <mergeCell ref="K172:L172"/>
    <mergeCell ref="M172:N172"/>
    <mergeCell ref="O172:P172"/>
    <mergeCell ref="Q170:R170"/>
    <mergeCell ref="A171:B171"/>
    <mergeCell ref="C171:D171"/>
    <mergeCell ref="E171:J171"/>
    <mergeCell ref="K171:L171"/>
    <mergeCell ref="M171:N171"/>
    <mergeCell ref="O171:P171"/>
    <mergeCell ref="Q171:R171"/>
    <mergeCell ref="A170:B170"/>
    <mergeCell ref="C170:D170"/>
    <mergeCell ref="E170:J170"/>
    <mergeCell ref="K170:L170"/>
    <mergeCell ref="M170:N170"/>
    <mergeCell ref="O170:P170"/>
    <mergeCell ref="Q175:R175"/>
    <mergeCell ref="A176:B176"/>
    <mergeCell ref="C176:D176"/>
    <mergeCell ref="E176:J176"/>
    <mergeCell ref="K176:L176"/>
    <mergeCell ref="M176:N176"/>
    <mergeCell ref="O176:P176"/>
    <mergeCell ref="Q176:R176"/>
    <mergeCell ref="A175:B175"/>
    <mergeCell ref="C175:D175"/>
    <mergeCell ref="E175:J175"/>
    <mergeCell ref="K175:L175"/>
    <mergeCell ref="M175:N175"/>
    <mergeCell ref="O175:P175"/>
    <mergeCell ref="A174:B174"/>
    <mergeCell ref="C174:J174"/>
    <mergeCell ref="K174:L174"/>
    <mergeCell ref="M174:N174"/>
    <mergeCell ref="O174:P174"/>
    <mergeCell ref="Q174:R17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7F8BF-06B5-4DCA-9AEE-FD949AF52C1E}">
  <dimension ref="A4:R11"/>
  <sheetViews>
    <sheetView workbookViewId="0">
      <selection activeCell="K4" sqref="A4:XFD7"/>
    </sheetView>
  </sheetViews>
  <sheetFormatPr defaultRowHeight="15"/>
  <sheetData>
    <row r="4" spans="1:18">
      <c r="A4" s="68" t="s">
        <v>132</v>
      </c>
      <c r="B4" s="69"/>
      <c r="C4" s="69"/>
      <c r="D4" s="69"/>
      <c r="E4" s="69"/>
      <c r="F4" s="69"/>
      <c r="G4" s="69"/>
      <c r="H4" s="69"/>
      <c r="I4" s="69"/>
      <c r="J4" s="69"/>
      <c r="K4" s="70" t="s">
        <v>0</v>
      </c>
      <c r="L4" s="2"/>
      <c r="M4" s="70" t="s">
        <v>0</v>
      </c>
      <c r="N4" s="2"/>
      <c r="O4" s="70" t="s">
        <v>0</v>
      </c>
      <c r="P4" s="2"/>
      <c r="Q4" s="70" t="s">
        <v>0</v>
      </c>
      <c r="R4" s="2"/>
    </row>
    <row r="5" spans="1:18">
      <c r="A5" s="69"/>
      <c r="B5" s="69"/>
      <c r="C5" s="69"/>
      <c r="D5" s="69"/>
      <c r="E5" s="69"/>
      <c r="F5" s="69"/>
      <c r="G5" s="69"/>
      <c r="H5" s="69"/>
      <c r="I5" s="69"/>
      <c r="J5" s="69"/>
      <c r="K5" s="70" t="s">
        <v>0</v>
      </c>
      <c r="L5" s="2"/>
      <c r="M5" s="70" t="s">
        <v>0</v>
      </c>
      <c r="N5" s="2"/>
      <c r="O5" s="70" t="s">
        <v>0</v>
      </c>
      <c r="P5" s="2"/>
      <c r="Q5" s="70" t="s">
        <v>0</v>
      </c>
      <c r="R5" s="2"/>
    </row>
    <row r="6" spans="1:18">
      <c r="A6" s="69"/>
      <c r="B6" s="69"/>
      <c r="C6" s="69"/>
      <c r="D6" s="69"/>
      <c r="E6" s="69"/>
      <c r="F6" s="69"/>
      <c r="G6" s="69"/>
      <c r="H6" s="69"/>
      <c r="I6" s="69"/>
      <c r="J6" s="69"/>
      <c r="K6" s="70" t="s">
        <v>158</v>
      </c>
      <c r="L6" s="2"/>
      <c r="M6" s="70" t="s">
        <v>159</v>
      </c>
      <c r="N6" s="2"/>
      <c r="O6" s="70" t="s">
        <v>160</v>
      </c>
      <c r="P6" s="2"/>
      <c r="Q6" s="70" t="s">
        <v>161</v>
      </c>
      <c r="R6" s="2"/>
    </row>
    <row r="7" spans="1:18">
      <c r="A7" s="69"/>
      <c r="B7" s="69"/>
      <c r="C7" s="69"/>
      <c r="D7" s="69"/>
      <c r="E7" s="69"/>
      <c r="F7" s="69"/>
      <c r="G7" s="69"/>
      <c r="H7" s="69"/>
      <c r="I7" s="69"/>
      <c r="J7" s="69"/>
      <c r="K7" s="70" t="s">
        <v>162</v>
      </c>
      <c r="L7" s="2"/>
      <c r="M7" s="70" t="s">
        <v>163</v>
      </c>
      <c r="N7" s="2"/>
      <c r="O7" s="70" t="s">
        <v>164</v>
      </c>
      <c r="P7" s="2"/>
      <c r="Q7" s="70" t="s">
        <v>165</v>
      </c>
      <c r="R7" s="2"/>
    </row>
    <row r="8" spans="1:18">
      <c r="A8" s="71" t="s">
        <v>0</v>
      </c>
      <c r="B8" s="2"/>
      <c r="C8" s="71" t="s">
        <v>166</v>
      </c>
      <c r="D8" s="2"/>
      <c r="E8" s="2"/>
      <c r="F8" s="2"/>
      <c r="G8" s="2"/>
      <c r="H8" s="2"/>
      <c r="I8" s="2"/>
      <c r="J8" s="2"/>
      <c r="K8" s="72">
        <f>K9</f>
        <v>1383433</v>
      </c>
      <c r="L8" s="2"/>
      <c r="M8" s="72">
        <f t="shared" ref="M8:M10" si="0">M9</f>
        <v>1391464.04</v>
      </c>
      <c r="N8" s="2"/>
      <c r="O8" s="72">
        <f t="shared" ref="O8:O10" si="1">O9</f>
        <v>702419.66</v>
      </c>
      <c r="P8" s="2"/>
      <c r="Q8" s="73">
        <f>Q9</f>
        <v>50.48</v>
      </c>
      <c r="R8" s="2"/>
    </row>
    <row r="9" spans="1:18">
      <c r="A9" s="74" t="s">
        <v>0</v>
      </c>
      <c r="B9" s="2"/>
      <c r="C9" s="74" t="s">
        <v>167</v>
      </c>
      <c r="D9" s="2"/>
      <c r="E9" s="2"/>
      <c r="F9" s="2"/>
      <c r="G9" s="2"/>
      <c r="H9" s="2"/>
      <c r="I9" s="2"/>
      <c r="J9" s="2"/>
      <c r="K9" s="75">
        <f>K10</f>
        <v>1383433</v>
      </c>
      <c r="L9" s="2"/>
      <c r="M9" s="75">
        <f t="shared" si="0"/>
        <v>1391464.04</v>
      </c>
      <c r="N9" s="2"/>
      <c r="O9" s="75">
        <f t="shared" si="1"/>
        <v>702419.66</v>
      </c>
      <c r="P9" s="2"/>
      <c r="Q9" s="76">
        <f>Q10</f>
        <v>50.48</v>
      </c>
      <c r="R9" s="2"/>
    </row>
    <row r="10" spans="1:18">
      <c r="A10" s="74" t="s">
        <v>0</v>
      </c>
      <c r="B10" s="2"/>
      <c r="C10" s="74" t="s">
        <v>168</v>
      </c>
      <c r="D10" s="2"/>
      <c r="E10" s="2"/>
      <c r="F10" s="2"/>
      <c r="G10" s="2"/>
      <c r="H10" s="2"/>
      <c r="I10" s="2"/>
      <c r="J10" s="2"/>
      <c r="K10" s="75">
        <f>K11</f>
        <v>1383433</v>
      </c>
      <c r="L10" s="2"/>
      <c r="M10" s="75">
        <f t="shared" si="0"/>
        <v>1391464.04</v>
      </c>
      <c r="N10" s="2"/>
      <c r="O10" s="75">
        <f t="shared" si="1"/>
        <v>702419.66</v>
      </c>
      <c r="P10" s="2"/>
      <c r="Q10" s="76">
        <f>Q11</f>
        <v>50.48</v>
      </c>
      <c r="R10" s="2"/>
    </row>
    <row r="11" spans="1:18">
      <c r="A11" s="14" t="s">
        <v>0</v>
      </c>
      <c r="B11" s="2"/>
      <c r="C11" s="14" t="s">
        <v>1</v>
      </c>
      <c r="D11" s="2"/>
      <c r="E11" s="2"/>
      <c r="F11" s="2"/>
      <c r="G11" s="2"/>
      <c r="H11" s="2"/>
      <c r="I11" s="2"/>
      <c r="J11" s="2"/>
      <c r="K11" s="15">
        <v>1383433</v>
      </c>
      <c r="L11" s="2"/>
      <c r="M11" s="15">
        <v>1391464.04</v>
      </c>
      <c r="N11" s="2"/>
      <c r="O11" s="15">
        <v>702419.66</v>
      </c>
      <c r="P11" s="2"/>
      <c r="Q11" s="16">
        <v>50.48</v>
      </c>
      <c r="R11" s="2"/>
    </row>
  </sheetData>
  <mergeCells count="41">
    <mergeCell ref="A11:B11"/>
    <mergeCell ref="C11:J11"/>
    <mergeCell ref="K11:L11"/>
    <mergeCell ref="M11:N11"/>
    <mergeCell ref="O11:P11"/>
    <mergeCell ref="Q11:R11"/>
    <mergeCell ref="A10:B10"/>
    <mergeCell ref="C10:J10"/>
    <mergeCell ref="K10:L10"/>
    <mergeCell ref="M10:N10"/>
    <mergeCell ref="O10:P10"/>
    <mergeCell ref="Q10:R10"/>
    <mergeCell ref="A9:B9"/>
    <mergeCell ref="C9:J9"/>
    <mergeCell ref="K9:L9"/>
    <mergeCell ref="M9:N9"/>
    <mergeCell ref="O9:P9"/>
    <mergeCell ref="Q9:R9"/>
    <mergeCell ref="A8:B8"/>
    <mergeCell ref="C8:J8"/>
    <mergeCell ref="K8:L8"/>
    <mergeCell ref="M8:N8"/>
    <mergeCell ref="O8:P8"/>
    <mergeCell ref="Q8:R8"/>
    <mergeCell ref="M6:N6"/>
    <mergeCell ref="O6:P6"/>
    <mergeCell ref="Q6:R6"/>
    <mergeCell ref="K7:L7"/>
    <mergeCell ref="M7:N7"/>
    <mergeCell ref="O7:P7"/>
    <mergeCell ref="Q7:R7"/>
    <mergeCell ref="A4:J7"/>
    <mergeCell ref="K4:L4"/>
    <mergeCell ref="M4:N4"/>
    <mergeCell ref="O4:P4"/>
    <mergeCell ref="Q4:R4"/>
    <mergeCell ref="K5:L5"/>
    <mergeCell ref="M5:N5"/>
    <mergeCell ref="O5:P5"/>
    <mergeCell ref="Q5:R5"/>
    <mergeCell ref="K6:L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9E0BB-9ED1-44F7-969E-296ED16B62DC}">
  <dimension ref="C5:I14"/>
  <sheetViews>
    <sheetView workbookViewId="0">
      <selection sqref="A1:XFD1048576"/>
    </sheetView>
  </sheetViews>
  <sheetFormatPr defaultRowHeight="15"/>
  <cols>
    <col min="3" max="3" width="19" customWidth="1"/>
    <col min="4" max="7" width="24.85546875" customWidth="1"/>
  </cols>
  <sheetData>
    <row r="5" spans="3:9" ht="18">
      <c r="C5" s="18"/>
      <c r="D5" s="18"/>
      <c r="E5" s="18"/>
      <c r="F5" s="18"/>
      <c r="G5" s="20"/>
      <c r="H5" s="20"/>
      <c r="I5" s="20"/>
    </row>
    <row r="6" spans="3:9" ht="15.75">
      <c r="C6" s="17" t="s">
        <v>169</v>
      </c>
      <c r="D6" s="17"/>
      <c r="E6" s="17"/>
      <c r="F6" s="17"/>
      <c r="G6" s="17"/>
      <c r="H6" s="17"/>
      <c r="I6" s="17"/>
    </row>
    <row r="7" spans="3:9" ht="18">
      <c r="C7" s="18"/>
      <c r="D7" s="18"/>
      <c r="E7" s="18"/>
      <c r="F7" s="18"/>
      <c r="G7" s="20"/>
      <c r="H7" s="20"/>
      <c r="I7" s="20"/>
    </row>
    <row r="8" spans="3:9" ht="25.5">
      <c r="C8" s="77" t="s">
        <v>132</v>
      </c>
      <c r="D8" s="77" t="s">
        <v>133</v>
      </c>
      <c r="E8" s="77" t="s">
        <v>134</v>
      </c>
      <c r="F8" s="77" t="s">
        <v>135</v>
      </c>
      <c r="G8" s="77" t="s">
        <v>136</v>
      </c>
      <c r="H8" s="77" t="s">
        <v>137</v>
      </c>
      <c r="I8" s="77" t="s">
        <v>138</v>
      </c>
    </row>
    <row r="9" spans="3:9" ht="25.5">
      <c r="C9" s="77">
        <v>1</v>
      </c>
      <c r="D9" s="77">
        <v>2</v>
      </c>
      <c r="E9" s="77">
        <v>3</v>
      </c>
      <c r="F9" s="77">
        <v>4</v>
      </c>
      <c r="G9" s="77">
        <v>5</v>
      </c>
      <c r="H9" s="77" t="s">
        <v>139</v>
      </c>
      <c r="I9" s="77" t="s">
        <v>140</v>
      </c>
    </row>
    <row r="10" spans="3:9">
      <c r="C10" s="78" t="s">
        <v>170</v>
      </c>
      <c r="D10" s="79"/>
      <c r="E10" s="79"/>
      <c r="F10" s="80"/>
      <c r="G10" s="81"/>
      <c r="H10" s="81"/>
      <c r="I10" s="81"/>
    </row>
    <row r="11" spans="3:9" ht="25.5">
      <c r="C11" s="78" t="s">
        <v>171</v>
      </c>
      <c r="D11" s="79"/>
      <c r="E11" s="79"/>
      <c r="F11" s="79"/>
      <c r="G11" s="81"/>
      <c r="H11" s="81"/>
      <c r="I11" s="81"/>
    </row>
    <row r="12" spans="3:9" ht="25.5">
      <c r="C12" s="82" t="s">
        <v>172</v>
      </c>
      <c r="D12" s="79"/>
      <c r="E12" s="79"/>
      <c r="F12" s="79"/>
      <c r="G12" s="81"/>
      <c r="H12" s="81"/>
      <c r="I12" s="81"/>
    </row>
    <row r="13" spans="3:9">
      <c r="C13" s="83" t="s">
        <v>173</v>
      </c>
      <c r="D13" s="79"/>
      <c r="E13" s="79"/>
      <c r="F13" s="79"/>
      <c r="G13" s="81"/>
      <c r="H13" s="81"/>
      <c r="I13" s="81"/>
    </row>
    <row r="14" spans="3:9">
      <c r="C14" s="83"/>
      <c r="D14" s="79"/>
      <c r="E14" s="79"/>
      <c r="F14" s="79"/>
      <c r="G14" s="81"/>
      <c r="H14" s="81"/>
      <c r="I14" s="81"/>
    </row>
  </sheetData>
  <mergeCells count="1"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EFADB-FF8C-4642-8425-E4C4024E51B0}">
  <dimension ref="B3:L18"/>
  <sheetViews>
    <sheetView workbookViewId="0">
      <selection sqref="A1:XFD1048576"/>
    </sheetView>
  </sheetViews>
  <sheetFormatPr defaultRowHeight="15"/>
  <cols>
    <col min="6" max="6" width="26.5703125" customWidth="1"/>
    <col min="7" max="10" width="27.28515625" customWidth="1"/>
  </cols>
  <sheetData>
    <row r="3" spans="2:12" ht="18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2" ht="15.75">
      <c r="B4" s="17" t="s">
        <v>174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2:12" ht="15.75">
      <c r="B5" s="17" t="s">
        <v>175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2" ht="18">
      <c r="B6" s="18"/>
      <c r="C6" s="18"/>
      <c r="D6" s="18"/>
      <c r="E6" s="18"/>
      <c r="F6" s="18"/>
      <c r="G6" s="18"/>
      <c r="H6" s="18"/>
      <c r="I6" s="18"/>
      <c r="J6" s="20"/>
      <c r="K6" s="20"/>
      <c r="L6" s="20"/>
    </row>
    <row r="7" spans="2:12" ht="25.5">
      <c r="B7" s="84" t="s">
        <v>132</v>
      </c>
      <c r="C7" s="85"/>
      <c r="D7" s="85"/>
      <c r="E7" s="85"/>
      <c r="F7" s="86"/>
      <c r="G7" s="87" t="s">
        <v>133</v>
      </c>
      <c r="H7" s="77" t="s">
        <v>134</v>
      </c>
      <c r="I7" s="87" t="s">
        <v>176</v>
      </c>
      <c r="J7" s="87" t="s">
        <v>136</v>
      </c>
      <c r="K7" s="87" t="s">
        <v>137</v>
      </c>
      <c r="L7" s="87" t="s">
        <v>138</v>
      </c>
    </row>
    <row r="8" spans="2:12" ht="25.5">
      <c r="B8" s="84">
        <v>1</v>
      </c>
      <c r="C8" s="85"/>
      <c r="D8" s="85"/>
      <c r="E8" s="85"/>
      <c r="F8" s="86"/>
      <c r="G8" s="87">
        <v>2</v>
      </c>
      <c r="H8" s="87">
        <v>3</v>
      </c>
      <c r="I8" s="87">
        <v>4</v>
      </c>
      <c r="J8" s="87">
        <v>5</v>
      </c>
      <c r="K8" s="87" t="s">
        <v>139</v>
      </c>
      <c r="L8" s="87" t="s">
        <v>140</v>
      </c>
    </row>
    <row r="9" spans="2:12" ht="25.5">
      <c r="B9" s="78">
        <v>8</v>
      </c>
      <c r="C9" s="78"/>
      <c r="D9" s="78"/>
      <c r="E9" s="78"/>
      <c r="F9" s="78" t="s">
        <v>177</v>
      </c>
      <c r="G9" s="79"/>
      <c r="H9" s="79"/>
      <c r="I9" s="79"/>
      <c r="J9" s="81"/>
      <c r="K9" s="81"/>
      <c r="L9" s="81"/>
    </row>
    <row r="10" spans="2:12">
      <c r="B10" s="78"/>
      <c r="C10" s="88">
        <v>84</v>
      </c>
      <c r="D10" s="88"/>
      <c r="E10" s="88"/>
      <c r="F10" s="88" t="s">
        <v>178</v>
      </c>
      <c r="G10" s="79"/>
      <c r="H10" s="79"/>
      <c r="I10" s="79"/>
      <c r="J10" s="81"/>
      <c r="K10" s="81"/>
      <c r="L10" s="81"/>
    </row>
    <row r="11" spans="2:12" ht="51">
      <c r="B11" s="89"/>
      <c r="C11" s="89"/>
      <c r="D11" s="89">
        <v>841</v>
      </c>
      <c r="E11" s="89"/>
      <c r="F11" s="90" t="s">
        <v>179</v>
      </c>
      <c r="G11" s="79"/>
      <c r="H11" s="79"/>
      <c r="I11" s="79"/>
      <c r="J11" s="81"/>
      <c r="K11" s="81"/>
      <c r="L11" s="81"/>
    </row>
    <row r="12" spans="2:12" ht="25.5">
      <c r="B12" s="89"/>
      <c r="C12" s="89"/>
      <c r="D12" s="89"/>
      <c r="E12" s="89">
        <v>8413</v>
      </c>
      <c r="F12" s="90" t="s">
        <v>180</v>
      </c>
      <c r="G12" s="79"/>
      <c r="H12" s="79"/>
      <c r="I12" s="79"/>
      <c r="J12" s="81"/>
      <c r="K12" s="81"/>
      <c r="L12" s="81"/>
    </row>
    <row r="13" spans="2:12">
      <c r="B13" s="89"/>
      <c r="C13" s="89"/>
      <c r="D13" s="89"/>
      <c r="E13" s="91" t="s">
        <v>181</v>
      </c>
      <c r="F13" s="92"/>
      <c r="G13" s="79"/>
      <c r="H13" s="79"/>
      <c r="I13" s="79"/>
      <c r="J13" s="81"/>
      <c r="K13" s="81"/>
      <c r="L13" s="81"/>
    </row>
    <row r="14" spans="2:12" ht="25.5">
      <c r="B14" s="93">
        <v>5</v>
      </c>
      <c r="C14" s="93"/>
      <c r="D14" s="93"/>
      <c r="E14" s="93"/>
      <c r="F14" s="94" t="s">
        <v>182</v>
      </c>
      <c r="G14" s="79"/>
      <c r="H14" s="79"/>
      <c r="I14" s="79"/>
      <c r="J14" s="81"/>
      <c r="K14" s="81"/>
      <c r="L14" s="81"/>
    </row>
    <row r="15" spans="2:12" ht="25.5">
      <c r="B15" s="88"/>
      <c r="C15" s="88">
        <v>54</v>
      </c>
      <c r="D15" s="88"/>
      <c r="E15" s="88"/>
      <c r="F15" s="95" t="s">
        <v>183</v>
      </c>
      <c r="G15" s="79"/>
      <c r="H15" s="79"/>
      <c r="I15" s="80"/>
      <c r="J15" s="81"/>
      <c r="K15" s="81"/>
      <c r="L15" s="81"/>
    </row>
    <row r="16" spans="2:12" ht="63.75">
      <c r="B16" s="88"/>
      <c r="C16" s="88"/>
      <c r="D16" s="88">
        <v>541</v>
      </c>
      <c r="E16" s="90"/>
      <c r="F16" s="90" t="s">
        <v>184</v>
      </c>
      <c r="G16" s="79"/>
      <c r="H16" s="79"/>
      <c r="I16" s="80"/>
      <c r="J16" s="81"/>
      <c r="K16" s="81"/>
      <c r="L16" s="81"/>
    </row>
    <row r="17" spans="2:12" ht="38.25">
      <c r="B17" s="88"/>
      <c r="C17" s="88"/>
      <c r="D17" s="88"/>
      <c r="E17" s="90">
        <v>5413</v>
      </c>
      <c r="F17" s="90" t="s">
        <v>185</v>
      </c>
      <c r="G17" s="79"/>
      <c r="H17" s="79"/>
      <c r="I17" s="80"/>
      <c r="J17" s="81"/>
      <c r="K17" s="81"/>
      <c r="L17" s="81"/>
    </row>
    <row r="18" spans="2:12">
      <c r="B18" s="96" t="s">
        <v>186</v>
      </c>
      <c r="C18" s="93"/>
      <c r="D18" s="93"/>
      <c r="E18" s="93"/>
      <c r="F18" s="94"/>
      <c r="G18" s="79"/>
      <c r="H18" s="79"/>
      <c r="I18" s="79"/>
      <c r="J18" s="81"/>
      <c r="K18" s="81"/>
      <c r="L18" s="81"/>
    </row>
  </sheetData>
  <mergeCells count="4">
    <mergeCell ref="B4:L4"/>
    <mergeCell ref="B5:L5"/>
    <mergeCell ref="B7:F7"/>
    <mergeCell ref="B8:F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5ED29-DA60-4D25-AD78-88A74014CF84}">
  <dimension ref="A7:U18"/>
  <sheetViews>
    <sheetView workbookViewId="0">
      <selection activeCell="E5" sqref="E5"/>
    </sheetView>
  </sheetViews>
  <sheetFormatPr defaultRowHeight="15"/>
  <cols>
    <col min="8" max="9" width="7.28515625" customWidth="1"/>
    <col min="10" max="10" width="14.7109375" customWidth="1"/>
    <col min="11" max="12" width="8" customWidth="1"/>
    <col min="13" max="13" width="16" customWidth="1"/>
    <col min="14" max="15" width="7" customWidth="1"/>
    <col min="16" max="18" width="4.85546875" customWidth="1"/>
    <col min="19" max="20" width="4.5703125" customWidth="1"/>
  </cols>
  <sheetData>
    <row r="7" spans="1:21" ht="20.100000000000001" customHeight="1">
      <c r="A7" s="97"/>
      <c r="B7" s="98"/>
      <c r="C7" s="98"/>
      <c r="D7" s="98"/>
      <c r="E7" s="98"/>
      <c r="F7" s="98"/>
      <c r="G7" s="98"/>
      <c r="H7" s="99" t="s">
        <v>189</v>
      </c>
      <c r="I7" s="99"/>
      <c r="J7" s="100" t="s">
        <v>190</v>
      </c>
      <c r="K7" s="99" t="s">
        <v>191</v>
      </c>
      <c r="L7" s="99"/>
      <c r="M7" s="100" t="s">
        <v>192</v>
      </c>
      <c r="N7" s="99" t="s">
        <v>193</v>
      </c>
      <c r="O7" s="99"/>
      <c r="P7" s="99" t="s">
        <v>194</v>
      </c>
      <c r="Q7" s="99"/>
      <c r="R7" s="99"/>
      <c r="S7" s="99" t="s">
        <v>195</v>
      </c>
      <c r="T7" s="99"/>
      <c r="U7" s="97"/>
    </row>
    <row r="8" spans="1:21" ht="0.95" customHeight="1" thickBot="1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</row>
    <row r="9" spans="1:21" ht="0.95" customHeight="1">
      <c r="A9" s="97"/>
      <c r="B9" s="97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97"/>
    </row>
    <row r="10" spans="1:21" ht="15" customHeight="1">
      <c r="A10" s="97"/>
      <c r="B10" s="102"/>
      <c r="C10" s="102"/>
      <c r="D10" s="102" t="s">
        <v>196</v>
      </c>
      <c r="E10" s="102"/>
      <c r="F10" s="102"/>
      <c r="G10" s="102"/>
      <c r="H10" s="120">
        <f>H11</f>
        <v>585700.41</v>
      </c>
      <c r="I10" s="120"/>
      <c r="J10" s="104" t="s">
        <v>198</v>
      </c>
      <c r="K10" s="103" t="s">
        <v>199</v>
      </c>
      <c r="L10" s="103"/>
      <c r="M10" s="104" t="s">
        <v>200</v>
      </c>
      <c r="N10" s="103" t="s">
        <v>201</v>
      </c>
      <c r="O10" s="103"/>
      <c r="P10" s="103" t="s">
        <v>202</v>
      </c>
      <c r="Q10" s="103"/>
      <c r="R10" s="103"/>
      <c r="S10" s="103" t="s">
        <v>203</v>
      </c>
      <c r="T10" s="103"/>
      <c r="U10" s="97"/>
    </row>
    <row r="11" spans="1:21" ht="15" customHeight="1">
      <c r="A11" s="97"/>
      <c r="B11" s="105" t="s">
        <v>204</v>
      </c>
      <c r="C11" s="105"/>
      <c r="D11" s="105" t="s">
        <v>205</v>
      </c>
      <c r="E11" s="105"/>
      <c r="F11" s="105"/>
      <c r="G11" s="105"/>
      <c r="H11" s="121">
        <v>585700.41</v>
      </c>
      <c r="I11" s="121"/>
      <c r="J11" s="107" t="s">
        <v>198</v>
      </c>
      <c r="K11" s="106" t="s">
        <v>199</v>
      </c>
      <c r="L11" s="106"/>
      <c r="M11" s="107" t="s">
        <v>200</v>
      </c>
      <c r="N11" s="106" t="s">
        <v>201</v>
      </c>
      <c r="O11" s="106"/>
      <c r="P11" s="106" t="s">
        <v>202</v>
      </c>
      <c r="Q11" s="106"/>
      <c r="R11" s="106"/>
      <c r="S11" s="106" t="s">
        <v>203</v>
      </c>
      <c r="T11" s="106"/>
      <c r="U11" s="97"/>
    </row>
    <row r="12" spans="1:21" ht="20.100000000000001" customHeight="1">
      <c r="A12" s="97"/>
      <c r="B12" s="108" t="s">
        <v>206</v>
      </c>
      <c r="C12" s="108"/>
      <c r="D12" s="108" t="s">
        <v>207</v>
      </c>
      <c r="E12" s="108"/>
      <c r="F12" s="108"/>
      <c r="G12" s="108"/>
      <c r="H12" s="109" t="s">
        <v>208</v>
      </c>
      <c r="I12" s="109"/>
      <c r="J12" s="110" t="s">
        <v>209</v>
      </c>
      <c r="K12" s="109" t="s">
        <v>199</v>
      </c>
      <c r="L12" s="109"/>
      <c r="M12" s="110" t="s">
        <v>210</v>
      </c>
      <c r="N12" s="109" t="s">
        <v>211</v>
      </c>
      <c r="O12" s="109"/>
      <c r="P12" s="109" t="s">
        <v>212</v>
      </c>
      <c r="Q12" s="109"/>
      <c r="R12" s="109"/>
      <c r="S12" s="109" t="s">
        <v>213</v>
      </c>
      <c r="T12" s="109"/>
      <c r="U12" s="97"/>
    </row>
    <row r="13" spans="1:21" ht="20.100000000000001" customHeight="1">
      <c r="A13" s="97"/>
      <c r="B13" s="111" t="s">
        <v>214</v>
      </c>
      <c r="C13" s="111"/>
      <c r="D13" s="111" t="s">
        <v>215</v>
      </c>
      <c r="E13" s="111"/>
      <c r="F13" s="111"/>
      <c r="G13" s="111"/>
      <c r="H13" s="112" t="s">
        <v>208</v>
      </c>
      <c r="I13" s="112"/>
      <c r="J13" s="113" t="s">
        <v>209</v>
      </c>
      <c r="K13" s="112" t="s">
        <v>199</v>
      </c>
      <c r="L13" s="112"/>
      <c r="M13" s="113" t="s">
        <v>210</v>
      </c>
      <c r="N13" s="112" t="s">
        <v>211</v>
      </c>
      <c r="O13" s="112"/>
      <c r="P13" s="112" t="s">
        <v>212</v>
      </c>
      <c r="Q13" s="112"/>
      <c r="R13" s="112"/>
      <c r="S13" s="112" t="s">
        <v>213</v>
      </c>
      <c r="T13" s="112"/>
      <c r="U13" s="97"/>
    </row>
    <row r="14" spans="1:21" ht="20.100000000000001" customHeight="1">
      <c r="A14" s="97"/>
      <c r="B14" s="114" t="s">
        <v>216</v>
      </c>
      <c r="C14" s="114"/>
      <c r="D14" s="114" t="s">
        <v>217</v>
      </c>
      <c r="E14" s="114"/>
      <c r="F14" s="114"/>
      <c r="G14" s="114"/>
      <c r="H14" s="115" t="s">
        <v>218</v>
      </c>
      <c r="I14" s="115"/>
      <c r="J14" s="116" t="s">
        <v>219</v>
      </c>
      <c r="K14" s="115" t="s">
        <v>218</v>
      </c>
      <c r="L14" s="115"/>
      <c r="M14" s="116" t="s">
        <v>219</v>
      </c>
      <c r="N14" s="115" t="s">
        <v>218</v>
      </c>
      <c r="O14" s="115"/>
      <c r="P14" s="115" t="s">
        <v>220</v>
      </c>
      <c r="Q14" s="115"/>
      <c r="R14" s="115"/>
      <c r="S14" s="115" t="s">
        <v>220</v>
      </c>
      <c r="T14" s="115"/>
      <c r="U14" s="97"/>
    </row>
    <row r="15" spans="1:21" ht="20.100000000000001" customHeight="1">
      <c r="A15" s="97"/>
      <c r="B15" s="114" t="s">
        <v>222</v>
      </c>
      <c r="C15" s="114"/>
      <c r="D15" s="114" t="s">
        <v>223</v>
      </c>
      <c r="E15" s="114"/>
      <c r="F15" s="114"/>
      <c r="G15" s="114"/>
      <c r="H15" s="115" t="s">
        <v>208</v>
      </c>
      <c r="I15" s="115"/>
      <c r="J15" s="116" t="s">
        <v>224</v>
      </c>
      <c r="K15" s="115" t="s">
        <v>199</v>
      </c>
      <c r="L15" s="115"/>
      <c r="M15" s="116" t="s">
        <v>225</v>
      </c>
      <c r="N15" s="115" t="s">
        <v>211</v>
      </c>
      <c r="O15" s="115"/>
      <c r="P15" s="115" t="s">
        <v>212</v>
      </c>
      <c r="Q15" s="115"/>
      <c r="R15" s="115"/>
      <c r="S15" s="115" t="s">
        <v>226</v>
      </c>
      <c r="T15" s="115"/>
      <c r="U15" s="97"/>
    </row>
    <row r="16" spans="1:21" ht="20.100000000000001" customHeight="1">
      <c r="A16" s="97"/>
      <c r="B16" s="108" t="s">
        <v>231</v>
      </c>
      <c r="C16" s="108"/>
      <c r="D16" s="108" t="s">
        <v>232</v>
      </c>
      <c r="E16" s="108"/>
      <c r="F16" s="108"/>
      <c r="G16" s="108"/>
      <c r="H16" s="109" t="s">
        <v>233</v>
      </c>
      <c r="I16" s="109"/>
      <c r="J16" s="110" t="s">
        <v>234</v>
      </c>
      <c r="K16" s="109" t="s">
        <v>218</v>
      </c>
      <c r="L16" s="109"/>
      <c r="M16" s="110" t="s">
        <v>234</v>
      </c>
      <c r="N16" s="109" t="s">
        <v>235</v>
      </c>
      <c r="O16" s="109"/>
      <c r="P16" s="109" t="s">
        <v>236</v>
      </c>
      <c r="Q16" s="109"/>
      <c r="R16" s="109"/>
      <c r="S16" s="109" t="s">
        <v>237</v>
      </c>
      <c r="T16" s="109"/>
      <c r="U16" s="97"/>
    </row>
    <row r="17" spans="1:21" ht="20.100000000000001" customHeight="1">
      <c r="A17" s="97"/>
      <c r="B17" s="111" t="s">
        <v>238</v>
      </c>
      <c r="C17" s="111"/>
      <c r="D17" s="111" t="s">
        <v>239</v>
      </c>
      <c r="E17" s="111"/>
      <c r="F17" s="111"/>
      <c r="G17" s="111"/>
      <c r="H17" s="112" t="s">
        <v>233</v>
      </c>
      <c r="I17" s="112"/>
      <c r="J17" s="113" t="s">
        <v>234</v>
      </c>
      <c r="K17" s="112" t="s">
        <v>218</v>
      </c>
      <c r="L17" s="112"/>
      <c r="M17" s="113" t="s">
        <v>234</v>
      </c>
      <c r="N17" s="112" t="s">
        <v>235</v>
      </c>
      <c r="O17" s="112"/>
      <c r="P17" s="112" t="s">
        <v>236</v>
      </c>
      <c r="Q17" s="112"/>
      <c r="R17" s="112"/>
      <c r="S17" s="112" t="s">
        <v>237</v>
      </c>
      <c r="T17" s="112"/>
      <c r="U17" s="97"/>
    </row>
    <row r="18" spans="1:21" ht="20.100000000000001" customHeight="1">
      <c r="A18" s="97"/>
      <c r="B18" s="114" t="s">
        <v>240</v>
      </c>
      <c r="C18" s="114"/>
      <c r="D18" s="114" t="s">
        <v>239</v>
      </c>
      <c r="E18" s="114"/>
      <c r="F18" s="114"/>
      <c r="G18" s="114"/>
      <c r="H18" s="115" t="s">
        <v>233</v>
      </c>
      <c r="I18" s="115"/>
      <c r="J18" s="116" t="s">
        <v>234</v>
      </c>
      <c r="K18" s="115" t="s">
        <v>218</v>
      </c>
      <c r="L18" s="115"/>
      <c r="M18" s="116" t="s">
        <v>234</v>
      </c>
      <c r="N18" s="115" t="s">
        <v>235</v>
      </c>
      <c r="O18" s="115"/>
      <c r="P18" s="115" t="s">
        <v>236</v>
      </c>
      <c r="Q18" s="115"/>
      <c r="R18" s="115"/>
      <c r="S18" s="115" t="s">
        <v>237</v>
      </c>
      <c r="T18" s="115"/>
      <c r="U18" s="97"/>
    </row>
  </sheetData>
  <mergeCells count="71">
    <mergeCell ref="S18:T18"/>
    <mergeCell ref="B18:C18"/>
    <mergeCell ref="D18:G18"/>
    <mergeCell ref="H18:I18"/>
    <mergeCell ref="K18:L18"/>
    <mergeCell ref="N18:O18"/>
    <mergeCell ref="P18:R18"/>
    <mergeCell ref="P16:R16"/>
    <mergeCell ref="S16:T16"/>
    <mergeCell ref="B17:C17"/>
    <mergeCell ref="D17:G17"/>
    <mergeCell ref="H17:I17"/>
    <mergeCell ref="K17:L17"/>
    <mergeCell ref="N17:O17"/>
    <mergeCell ref="P17:R17"/>
    <mergeCell ref="S17:T17"/>
    <mergeCell ref="B16:C16"/>
    <mergeCell ref="D16:G16"/>
    <mergeCell ref="H16:I16"/>
    <mergeCell ref="K16:L16"/>
    <mergeCell ref="N16:O16"/>
    <mergeCell ref="P15:R15"/>
    <mergeCell ref="S15:T15"/>
    <mergeCell ref="B15:C15"/>
    <mergeCell ref="D15:G15"/>
    <mergeCell ref="H15:I15"/>
    <mergeCell ref="K15:L15"/>
    <mergeCell ref="N15:O15"/>
    <mergeCell ref="S13:T13"/>
    <mergeCell ref="B14:C14"/>
    <mergeCell ref="D14:G14"/>
    <mergeCell ref="H14:I14"/>
    <mergeCell ref="K14:L14"/>
    <mergeCell ref="N14:O14"/>
    <mergeCell ref="P14:R14"/>
    <mergeCell ref="S14:T14"/>
    <mergeCell ref="B13:C13"/>
    <mergeCell ref="D13:G13"/>
    <mergeCell ref="H13:I13"/>
    <mergeCell ref="K13:L13"/>
    <mergeCell ref="N13:O13"/>
    <mergeCell ref="P13:R13"/>
    <mergeCell ref="S11:T11"/>
    <mergeCell ref="B12:C12"/>
    <mergeCell ref="D12:G12"/>
    <mergeCell ref="H12:I12"/>
    <mergeCell ref="K12:L12"/>
    <mergeCell ref="N12:O12"/>
    <mergeCell ref="P12:R12"/>
    <mergeCell ref="S12:T12"/>
    <mergeCell ref="B11:C11"/>
    <mergeCell ref="D11:G11"/>
    <mergeCell ref="H11:I11"/>
    <mergeCell ref="K11:L11"/>
    <mergeCell ref="N11:O11"/>
    <mergeCell ref="P11:R11"/>
    <mergeCell ref="S7:T7"/>
    <mergeCell ref="C9:T9"/>
    <mergeCell ref="B10:C10"/>
    <mergeCell ref="D10:G10"/>
    <mergeCell ref="H10:I10"/>
    <mergeCell ref="K10:L10"/>
    <mergeCell ref="N10:O10"/>
    <mergeCell ref="P10:R10"/>
    <mergeCell ref="S10:T10"/>
    <mergeCell ref="B7:C7"/>
    <mergeCell ref="D7:G7"/>
    <mergeCell ref="H7:I7"/>
    <mergeCell ref="K7:L7"/>
    <mergeCell ref="N7:O7"/>
    <mergeCell ref="P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7829D-8FAE-44E9-A72A-1102B2174D9A}">
  <dimension ref="A1:X64"/>
  <sheetViews>
    <sheetView topLeftCell="A35" workbookViewId="0">
      <selection activeCell="G67" sqref="G67:H67"/>
    </sheetView>
  </sheetViews>
  <sheetFormatPr defaultRowHeight="15"/>
  <cols>
    <col min="1" max="1" width="3.28515625" customWidth="1"/>
    <col min="2" max="2" width="0.140625" customWidth="1"/>
    <col min="3" max="3" width="13.140625" customWidth="1"/>
    <col min="4" max="4" width="1.7109375" customWidth="1"/>
    <col min="5" max="5" width="22" customWidth="1"/>
    <col min="6" max="6" width="6.140625" customWidth="1"/>
    <col min="7" max="7" width="17.85546875" customWidth="1"/>
    <col min="8" max="8" width="3.140625" customWidth="1"/>
    <col min="9" max="9" width="8.42578125" customWidth="1"/>
    <col min="10" max="10" width="11.7109375" customWidth="1"/>
    <col min="11" max="11" width="0.85546875" customWidth="1"/>
    <col min="12" max="12" width="10.85546875" customWidth="1"/>
    <col min="13" max="13" width="11.7109375" customWidth="1"/>
    <col min="14" max="14" width="4.85546875" customWidth="1"/>
    <col min="15" max="15" width="6.85546875" customWidth="1"/>
    <col min="16" max="16" width="4.85546875" customWidth="1"/>
    <col min="17" max="17" width="0.28515625" customWidth="1"/>
    <col min="18" max="18" width="2" customWidth="1"/>
    <col min="19" max="19" width="7" style="139" customWidth="1"/>
    <col min="20" max="20" width="0.140625" customWidth="1"/>
    <col min="21" max="21" width="3.28515625" customWidth="1"/>
    <col min="24" max="24" width="10.140625" bestFit="1" customWidth="1"/>
  </cols>
  <sheetData>
    <row r="1" spans="1:21" ht="20.100000000000001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138"/>
      <c r="T1" s="97"/>
      <c r="U1" s="97"/>
    </row>
    <row r="2" spans="1:21" ht="12" customHeight="1">
      <c r="A2" s="97"/>
      <c r="B2" s="122"/>
      <c r="C2" s="122"/>
      <c r="D2" s="122"/>
      <c r="E2" s="122"/>
      <c r="F2" s="97"/>
      <c r="G2" s="97"/>
      <c r="H2" s="97"/>
      <c r="I2" s="97"/>
      <c r="J2" s="97"/>
      <c r="K2" s="97"/>
      <c r="L2" s="97"/>
      <c r="M2" s="97"/>
      <c r="N2" s="97"/>
      <c r="O2" s="123"/>
      <c r="P2" s="123"/>
      <c r="Q2" s="97"/>
      <c r="R2" s="124"/>
      <c r="S2" s="124"/>
      <c r="T2" s="124"/>
      <c r="U2" s="97"/>
    </row>
    <row r="3" spans="1:21" ht="12" customHeight="1">
      <c r="A3" s="97"/>
      <c r="B3" s="124"/>
      <c r="C3" s="124"/>
      <c r="D3" s="124"/>
      <c r="E3" s="124"/>
      <c r="F3" s="97"/>
      <c r="G3" s="97"/>
      <c r="H3" s="97"/>
      <c r="I3" s="97"/>
      <c r="J3" s="97"/>
      <c r="K3" s="97"/>
      <c r="L3" s="97"/>
      <c r="M3" s="97"/>
      <c r="N3" s="97"/>
      <c r="O3" s="123"/>
      <c r="P3" s="123"/>
      <c r="Q3" s="97"/>
      <c r="R3" s="124"/>
      <c r="S3" s="124"/>
      <c r="T3" s="124"/>
      <c r="U3" s="97"/>
    </row>
    <row r="4" spans="1:21" ht="12" customHeight="1">
      <c r="A4" s="97"/>
      <c r="B4" s="124"/>
      <c r="C4" s="124"/>
      <c r="D4" s="124"/>
      <c r="E4" s="124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138"/>
      <c r="T4" s="97"/>
      <c r="U4" s="97"/>
    </row>
    <row r="5" spans="1:21" ht="12" customHeight="1">
      <c r="A5" s="97"/>
      <c r="B5" s="124"/>
      <c r="C5" s="124"/>
      <c r="D5" s="124"/>
      <c r="E5" s="124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138"/>
      <c r="T5" s="97"/>
      <c r="U5" s="97"/>
    </row>
    <row r="6" spans="1:21" ht="12" customHeight="1">
      <c r="A6" s="97"/>
      <c r="B6" s="124"/>
      <c r="C6" s="124"/>
      <c r="D6" s="124"/>
      <c r="E6" s="124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138"/>
      <c r="T6" s="97"/>
      <c r="U6" s="97"/>
    </row>
    <row r="7" spans="1:21" ht="3.95" customHeight="1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138"/>
      <c r="T7" s="97"/>
      <c r="U7" s="97"/>
    </row>
    <row r="8" spans="1:21" ht="20.100000000000001" customHeight="1">
      <c r="A8" s="97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97"/>
    </row>
    <row r="9" spans="1:21" ht="15.95" customHeight="1">
      <c r="A9" s="97"/>
      <c r="B9" s="126" t="s">
        <v>241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97"/>
    </row>
    <row r="10" spans="1:21" ht="8.1" customHeight="1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138"/>
      <c r="T10" s="97"/>
      <c r="U10" s="97"/>
    </row>
    <row r="11" spans="1:21" ht="15" customHeight="1">
      <c r="A11" s="97"/>
      <c r="B11" s="98" t="s">
        <v>187</v>
      </c>
      <c r="C11" s="98"/>
      <c r="D11" s="98" t="s">
        <v>242</v>
      </c>
      <c r="E11" s="98"/>
      <c r="F11" s="98"/>
      <c r="G11" s="98"/>
      <c r="H11" s="99" t="s">
        <v>189</v>
      </c>
      <c r="I11" s="99"/>
      <c r="J11" s="99" t="s">
        <v>190</v>
      </c>
      <c r="K11" s="99" t="s">
        <v>191</v>
      </c>
      <c r="L11" s="99"/>
      <c r="M11" s="99" t="s">
        <v>192</v>
      </c>
      <c r="N11" s="99" t="s">
        <v>193</v>
      </c>
      <c r="O11" s="99"/>
      <c r="P11" s="99" t="s">
        <v>194</v>
      </c>
      <c r="Q11" s="99"/>
      <c r="R11" s="99"/>
      <c r="S11" s="99" t="s">
        <v>195</v>
      </c>
      <c r="T11" s="99"/>
      <c r="U11" s="97"/>
    </row>
    <row r="12" spans="1:21" ht="5.0999999999999996" customHeight="1">
      <c r="A12" s="97"/>
      <c r="B12" s="98"/>
      <c r="C12" s="98"/>
      <c r="D12" s="97"/>
      <c r="E12" s="97"/>
      <c r="F12" s="97"/>
      <c r="G12" s="97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7"/>
    </row>
    <row r="13" spans="1:21" ht="0.95" customHeight="1" thickBot="1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138"/>
      <c r="T13" s="97"/>
      <c r="U13" s="97"/>
    </row>
    <row r="14" spans="1:21" ht="0.95" customHeight="1">
      <c r="A14" s="97"/>
      <c r="B14" s="97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97"/>
    </row>
    <row r="15" spans="1:21" ht="2.1" customHeight="1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138"/>
      <c r="T15" s="97"/>
      <c r="U15" s="97"/>
    </row>
    <row r="16" spans="1:21" ht="20.100000000000001" customHeight="1">
      <c r="A16" s="97"/>
      <c r="B16" s="102"/>
      <c r="C16" s="102"/>
      <c r="D16" s="102" t="s">
        <v>243</v>
      </c>
      <c r="E16" s="102"/>
      <c r="F16" s="102"/>
      <c r="G16" s="102"/>
      <c r="H16" s="120">
        <f>H17</f>
        <v>578935.61</v>
      </c>
      <c r="I16" s="120"/>
      <c r="J16" s="104" t="s">
        <v>198</v>
      </c>
      <c r="K16" s="103" t="s">
        <v>199</v>
      </c>
      <c r="L16" s="103"/>
      <c r="M16" s="104" t="s">
        <v>200</v>
      </c>
      <c r="N16" s="120">
        <f>N17</f>
        <v>695259.86</v>
      </c>
      <c r="O16" s="120"/>
      <c r="P16" s="136">
        <f>(N16/H16)</f>
        <v>1.2009277853887759</v>
      </c>
      <c r="Q16" s="136"/>
      <c r="R16" s="136"/>
      <c r="S16" s="136">
        <f>(N16/M16)</f>
        <v>0.49966067394742014</v>
      </c>
      <c r="T16" s="136"/>
      <c r="U16" s="97"/>
    </row>
    <row r="17" spans="1:24" ht="20.100000000000001" customHeight="1">
      <c r="A17" s="97"/>
      <c r="B17" s="105" t="s">
        <v>204</v>
      </c>
      <c r="C17" s="105"/>
      <c r="D17" s="105" t="s">
        <v>205</v>
      </c>
      <c r="E17" s="105"/>
      <c r="F17" s="105"/>
      <c r="G17" s="105"/>
      <c r="H17" s="121">
        <v>578935.61</v>
      </c>
      <c r="I17" s="121"/>
      <c r="J17" s="107" t="s">
        <v>198</v>
      </c>
      <c r="K17" s="106" t="s">
        <v>199</v>
      </c>
      <c r="L17" s="106"/>
      <c r="M17" s="107" t="s">
        <v>200</v>
      </c>
      <c r="N17" s="121">
        <f>N18+N21+N23+N25+N30</f>
        <v>695259.86</v>
      </c>
      <c r="O17" s="106"/>
      <c r="P17" s="135">
        <f>P16</f>
        <v>1.2009277853887759</v>
      </c>
      <c r="Q17" s="106"/>
      <c r="R17" s="106"/>
      <c r="S17" s="135">
        <f>S16</f>
        <v>0.49966067394742014</v>
      </c>
      <c r="T17" s="106"/>
      <c r="U17" s="97"/>
    </row>
    <row r="18" spans="1:24" ht="15" customHeight="1">
      <c r="A18" s="97"/>
      <c r="B18" s="127" t="s">
        <v>293</v>
      </c>
      <c r="C18" s="127"/>
      <c r="D18" s="127" t="s">
        <v>294</v>
      </c>
      <c r="E18" s="127"/>
      <c r="F18" s="127"/>
      <c r="G18" s="127"/>
      <c r="H18" s="128" t="s">
        <v>295</v>
      </c>
      <c r="I18" s="128"/>
      <c r="J18" s="129" t="s">
        <v>296</v>
      </c>
      <c r="K18" s="128" t="s">
        <v>297</v>
      </c>
      <c r="L18" s="128"/>
      <c r="M18" s="129" t="s">
        <v>298</v>
      </c>
      <c r="N18" s="133" t="s">
        <v>299</v>
      </c>
      <c r="O18" s="133"/>
      <c r="P18" s="128" t="s">
        <v>300</v>
      </c>
      <c r="Q18" s="128"/>
      <c r="R18" s="128"/>
      <c r="S18" s="128" t="s">
        <v>301</v>
      </c>
      <c r="T18" s="128"/>
      <c r="U18" s="97"/>
    </row>
    <row r="19" spans="1:24" ht="15" customHeight="1">
      <c r="A19" s="97"/>
      <c r="B19" s="130" t="s">
        <v>302</v>
      </c>
      <c r="C19" s="130"/>
      <c r="D19" s="130" t="s">
        <v>303</v>
      </c>
      <c r="E19" s="130"/>
      <c r="F19" s="130"/>
      <c r="G19" s="130"/>
      <c r="H19" s="131" t="s">
        <v>304</v>
      </c>
      <c r="I19" s="131"/>
      <c r="J19" s="132" t="s">
        <v>305</v>
      </c>
      <c r="K19" s="131" t="s">
        <v>297</v>
      </c>
      <c r="L19" s="131"/>
      <c r="M19" s="132" t="s">
        <v>306</v>
      </c>
      <c r="N19" s="134" t="s">
        <v>307</v>
      </c>
      <c r="O19" s="134"/>
      <c r="P19" s="131" t="s">
        <v>308</v>
      </c>
      <c r="Q19" s="131"/>
      <c r="R19" s="131"/>
      <c r="S19" s="131" t="s">
        <v>309</v>
      </c>
      <c r="T19" s="131"/>
      <c r="U19" s="97"/>
    </row>
    <row r="20" spans="1:24" ht="15" customHeight="1">
      <c r="A20" s="97"/>
      <c r="B20" s="130" t="s">
        <v>310</v>
      </c>
      <c r="C20" s="130"/>
      <c r="D20" s="130" t="s">
        <v>311</v>
      </c>
      <c r="E20" s="130"/>
      <c r="F20" s="130"/>
      <c r="G20" s="130"/>
      <c r="H20" s="131" t="s">
        <v>312</v>
      </c>
      <c r="I20" s="131"/>
      <c r="J20" s="132" t="s">
        <v>313</v>
      </c>
      <c r="K20" s="131" t="s">
        <v>218</v>
      </c>
      <c r="L20" s="131"/>
      <c r="M20" s="132" t="s">
        <v>313</v>
      </c>
      <c r="N20" s="134" t="s">
        <v>314</v>
      </c>
      <c r="O20" s="134"/>
      <c r="P20" s="131" t="s">
        <v>315</v>
      </c>
      <c r="Q20" s="131"/>
      <c r="R20" s="131"/>
      <c r="S20" s="131" t="s">
        <v>316</v>
      </c>
      <c r="T20" s="131"/>
      <c r="U20" s="97"/>
    </row>
    <row r="21" spans="1:24" ht="15" customHeight="1">
      <c r="A21" s="97"/>
      <c r="B21" s="127" t="s">
        <v>249</v>
      </c>
      <c r="C21" s="127"/>
      <c r="D21" s="127" t="s">
        <v>250</v>
      </c>
      <c r="E21" s="127"/>
      <c r="F21" s="127"/>
      <c r="G21" s="127"/>
      <c r="H21" s="128" t="s">
        <v>244</v>
      </c>
      <c r="I21" s="128"/>
      <c r="J21" s="129" t="s">
        <v>251</v>
      </c>
      <c r="K21" s="128" t="s">
        <v>218</v>
      </c>
      <c r="L21" s="128"/>
      <c r="M21" s="129" t="s">
        <v>251</v>
      </c>
      <c r="N21" s="128" t="s">
        <v>252</v>
      </c>
      <c r="O21" s="128"/>
      <c r="P21" s="140" t="s">
        <v>253</v>
      </c>
      <c r="Q21" s="140"/>
      <c r="R21" s="140"/>
      <c r="S21" s="128" t="s">
        <v>254</v>
      </c>
      <c r="T21" s="128"/>
      <c r="U21" s="97"/>
      <c r="X21" s="137"/>
    </row>
    <row r="22" spans="1:24" ht="15" customHeight="1">
      <c r="A22" s="97"/>
      <c r="B22" s="130" t="s">
        <v>255</v>
      </c>
      <c r="C22" s="130"/>
      <c r="D22" s="130" t="s">
        <v>256</v>
      </c>
      <c r="E22" s="130"/>
      <c r="F22" s="130"/>
      <c r="G22" s="130"/>
      <c r="H22" s="131" t="s">
        <v>244</v>
      </c>
      <c r="I22" s="131"/>
      <c r="J22" s="132" t="s">
        <v>251</v>
      </c>
      <c r="K22" s="131" t="s">
        <v>218</v>
      </c>
      <c r="L22" s="131"/>
      <c r="M22" s="132" t="s">
        <v>251</v>
      </c>
      <c r="N22" s="131" t="s">
        <v>252</v>
      </c>
      <c r="O22" s="131"/>
      <c r="P22" s="141" t="s">
        <v>253</v>
      </c>
      <c r="Q22" s="141"/>
      <c r="R22" s="141"/>
      <c r="S22" s="131" t="s">
        <v>254</v>
      </c>
      <c r="T22" s="131"/>
      <c r="U22" s="97"/>
    </row>
    <row r="23" spans="1:24" ht="15" customHeight="1">
      <c r="A23" s="97"/>
      <c r="B23" s="127" t="s">
        <v>259</v>
      </c>
      <c r="C23" s="127"/>
      <c r="D23" s="127" t="s">
        <v>260</v>
      </c>
      <c r="E23" s="127"/>
      <c r="F23" s="127"/>
      <c r="G23" s="127"/>
      <c r="H23" s="128" t="s">
        <v>320</v>
      </c>
      <c r="I23" s="128"/>
      <c r="J23" s="129" t="s">
        <v>261</v>
      </c>
      <c r="K23" s="128" t="s">
        <v>218</v>
      </c>
      <c r="L23" s="128"/>
      <c r="M23" s="129" t="s">
        <v>261</v>
      </c>
      <c r="N23" s="128" t="s">
        <v>262</v>
      </c>
      <c r="O23" s="128"/>
      <c r="P23" s="140" t="s">
        <v>220</v>
      </c>
      <c r="Q23" s="140"/>
      <c r="R23" s="140"/>
      <c r="S23" s="128" t="s">
        <v>263</v>
      </c>
      <c r="T23" s="128"/>
      <c r="U23" s="97"/>
    </row>
    <row r="24" spans="1:24" ht="15" customHeight="1">
      <c r="A24" s="97"/>
      <c r="B24" s="130" t="s">
        <v>264</v>
      </c>
      <c r="C24" s="130"/>
      <c r="D24" s="130" t="s">
        <v>260</v>
      </c>
      <c r="E24" s="130"/>
      <c r="F24" s="130"/>
      <c r="G24" s="130"/>
      <c r="H24" s="131" t="s">
        <v>320</v>
      </c>
      <c r="I24" s="131"/>
      <c r="J24" s="132" t="s">
        <v>261</v>
      </c>
      <c r="K24" s="131" t="s">
        <v>218</v>
      </c>
      <c r="L24" s="131"/>
      <c r="M24" s="132" t="s">
        <v>261</v>
      </c>
      <c r="N24" s="131" t="s">
        <v>262</v>
      </c>
      <c r="O24" s="131"/>
      <c r="P24" s="141" t="s">
        <v>220</v>
      </c>
      <c r="Q24" s="141"/>
      <c r="R24" s="141"/>
      <c r="S24" s="131" t="s">
        <v>263</v>
      </c>
      <c r="T24" s="131"/>
      <c r="U24" s="97"/>
      <c r="X24" s="137"/>
    </row>
    <row r="25" spans="1:24" ht="15" customHeight="1">
      <c r="A25" s="97"/>
      <c r="B25" s="127" t="s">
        <v>265</v>
      </c>
      <c r="C25" s="127"/>
      <c r="D25" s="127" t="s">
        <v>266</v>
      </c>
      <c r="E25" s="127"/>
      <c r="F25" s="127"/>
      <c r="G25" s="127"/>
      <c r="H25" s="128" t="s">
        <v>324</v>
      </c>
      <c r="I25" s="128"/>
      <c r="J25" s="129" t="s">
        <v>267</v>
      </c>
      <c r="K25" s="128" t="s">
        <v>246</v>
      </c>
      <c r="L25" s="128"/>
      <c r="M25" s="129" t="s">
        <v>268</v>
      </c>
      <c r="N25" s="133">
        <f>N26+N29</f>
        <v>588941.82999999996</v>
      </c>
      <c r="O25" s="128"/>
      <c r="P25" s="140">
        <f>N25/H25</f>
        <v>1.2035591389692657</v>
      </c>
      <c r="Q25" s="140"/>
      <c r="R25" s="140"/>
      <c r="S25" s="140">
        <f>N25/M25</f>
        <v>0.52547260088339498</v>
      </c>
      <c r="T25" s="140"/>
      <c r="U25" s="97"/>
    </row>
    <row r="26" spans="1:24" ht="15" customHeight="1">
      <c r="A26" s="97"/>
      <c r="B26" s="130" t="s">
        <v>270</v>
      </c>
      <c r="C26" s="130"/>
      <c r="D26" s="130" t="s">
        <v>271</v>
      </c>
      <c r="E26" s="130"/>
      <c r="F26" s="130"/>
      <c r="G26" s="130"/>
      <c r="H26" s="131" t="s">
        <v>330</v>
      </c>
      <c r="I26" s="131"/>
      <c r="J26" s="132" t="s">
        <v>272</v>
      </c>
      <c r="K26" s="131" t="s">
        <v>246</v>
      </c>
      <c r="L26" s="131"/>
      <c r="M26" s="132" t="s">
        <v>273</v>
      </c>
      <c r="N26" s="134">
        <f>577022.22-9317.47</f>
        <v>567704.75</v>
      </c>
      <c r="O26" s="134"/>
      <c r="P26" s="141">
        <f>N26/H26</f>
        <v>1.191359107130723</v>
      </c>
      <c r="Q26" s="141"/>
      <c r="R26" s="141"/>
      <c r="S26" s="141">
        <f>N26/M26</f>
        <v>0.52176873175433114</v>
      </c>
      <c r="T26" s="141"/>
      <c r="U26" s="97"/>
    </row>
    <row r="27" spans="1:24" ht="15" customHeight="1">
      <c r="A27" s="97"/>
      <c r="B27" s="130" t="s">
        <v>274</v>
      </c>
      <c r="C27" s="130"/>
      <c r="D27" s="130" t="s">
        <v>275</v>
      </c>
      <c r="E27" s="130"/>
      <c r="F27" s="130"/>
      <c r="G27" s="130"/>
      <c r="H27" s="131" t="s">
        <v>218</v>
      </c>
      <c r="I27" s="131"/>
      <c r="J27" s="132" t="s">
        <v>276</v>
      </c>
      <c r="K27" s="131" t="s">
        <v>218</v>
      </c>
      <c r="L27" s="131"/>
      <c r="M27" s="132" t="s">
        <v>276</v>
      </c>
      <c r="N27" s="134" t="s">
        <v>218</v>
      </c>
      <c r="O27" s="134"/>
      <c r="P27" s="141" t="s">
        <v>220</v>
      </c>
      <c r="Q27" s="141"/>
      <c r="R27" s="141"/>
      <c r="S27" s="141" t="s">
        <v>220</v>
      </c>
      <c r="T27" s="141"/>
      <c r="U27" s="97"/>
    </row>
    <row r="28" spans="1:24" ht="15" customHeight="1">
      <c r="A28" s="97"/>
      <c r="B28" s="130" t="s">
        <v>277</v>
      </c>
      <c r="C28" s="130"/>
      <c r="D28" s="130" t="s">
        <v>278</v>
      </c>
      <c r="E28" s="130"/>
      <c r="F28" s="130"/>
      <c r="G28" s="130"/>
      <c r="H28" s="131" t="s">
        <v>218</v>
      </c>
      <c r="I28" s="131"/>
      <c r="J28" s="132" t="s">
        <v>279</v>
      </c>
      <c r="K28" s="131" t="s">
        <v>218</v>
      </c>
      <c r="L28" s="131"/>
      <c r="M28" s="132" t="s">
        <v>279</v>
      </c>
      <c r="N28" s="134" t="s">
        <v>218</v>
      </c>
      <c r="O28" s="134"/>
      <c r="P28" s="141" t="s">
        <v>220</v>
      </c>
      <c r="Q28" s="141"/>
      <c r="R28" s="141"/>
      <c r="S28" s="141" t="s">
        <v>220</v>
      </c>
      <c r="T28" s="141"/>
      <c r="U28" s="97"/>
      <c r="X28" s="137"/>
    </row>
    <row r="29" spans="1:24" ht="15" customHeight="1">
      <c r="A29" s="97"/>
      <c r="B29" s="130" t="s">
        <v>280</v>
      </c>
      <c r="C29" s="130"/>
      <c r="D29" s="130" t="s">
        <v>281</v>
      </c>
      <c r="E29" s="130"/>
      <c r="F29" s="130"/>
      <c r="G29" s="130"/>
      <c r="H29" s="131" t="s">
        <v>336</v>
      </c>
      <c r="I29" s="131"/>
      <c r="J29" s="132" t="s">
        <v>282</v>
      </c>
      <c r="K29" s="131" t="s">
        <v>218</v>
      </c>
      <c r="L29" s="131"/>
      <c r="M29" s="132" t="s">
        <v>282</v>
      </c>
      <c r="N29" s="134">
        <v>21237.08</v>
      </c>
      <c r="O29" s="134"/>
      <c r="P29" s="141">
        <f>N29/H29</f>
        <v>1.6572125971717386</v>
      </c>
      <c r="Q29" s="141"/>
      <c r="R29" s="141"/>
      <c r="S29" s="141">
        <f>N29/M29</f>
        <v>1.5967729323308273</v>
      </c>
      <c r="T29" s="141"/>
      <c r="U29" s="97"/>
    </row>
    <row r="30" spans="1:24" ht="15" customHeight="1">
      <c r="A30" s="97"/>
      <c r="B30" s="127" t="s">
        <v>286</v>
      </c>
      <c r="C30" s="127"/>
      <c r="D30" s="127" t="s">
        <v>287</v>
      </c>
      <c r="E30" s="127"/>
      <c r="F30" s="127"/>
      <c r="G30" s="127"/>
      <c r="H30" s="128" t="s">
        <v>342</v>
      </c>
      <c r="I30" s="128"/>
      <c r="J30" s="129" t="s">
        <v>288</v>
      </c>
      <c r="K30" s="128" t="s">
        <v>218</v>
      </c>
      <c r="L30" s="128"/>
      <c r="M30" s="129" t="s">
        <v>288</v>
      </c>
      <c r="N30" s="128" t="s">
        <v>289</v>
      </c>
      <c r="O30" s="128"/>
      <c r="P30" s="140">
        <f>N30/H30</f>
        <v>0.83472906708168126</v>
      </c>
      <c r="Q30" s="140"/>
      <c r="R30" s="140"/>
      <c r="S30" s="140" t="s">
        <v>290</v>
      </c>
      <c r="T30" s="140"/>
      <c r="U30" s="97"/>
    </row>
    <row r="31" spans="1:24" ht="15" customHeight="1">
      <c r="A31" s="97"/>
      <c r="B31" s="130" t="s">
        <v>291</v>
      </c>
      <c r="C31" s="130"/>
      <c r="D31" s="130" t="s">
        <v>287</v>
      </c>
      <c r="E31" s="130"/>
      <c r="F31" s="130"/>
      <c r="G31" s="130"/>
      <c r="H31" s="131" t="s">
        <v>342</v>
      </c>
      <c r="I31" s="131"/>
      <c r="J31" s="132" t="s">
        <v>288</v>
      </c>
      <c r="K31" s="131" t="s">
        <v>218</v>
      </c>
      <c r="L31" s="131"/>
      <c r="M31" s="132" t="s">
        <v>288</v>
      </c>
      <c r="N31" s="131" t="s">
        <v>289</v>
      </c>
      <c r="O31" s="131"/>
      <c r="P31" s="141">
        <f>N31/H31</f>
        <v>0.83472906708168126</v>
      </c>
      <c r="Q31" s="141"/>
      <c r="R31" s="141"/>
      <c r="S31" s="141" t="s">
        <v>290</v>
      </c>
      <c r="T31" s="141"/>
      <c r="U31" s="97"/>
    </row>
    <row r="32" spans="1:24" ht="72" customHeight="1" thickBot="1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138"/>
      <c r="T32" s="97"/>
      <c r="U32" s="97"/>
    </row>
    <row r="33" spans="1:21" ht="0.95" customHeight="1">
      <c r="A33" s="97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97"/>
    </row>
    <row r="34" spans="1:21" ht="12" customHeight="1">
      <c r="A34" s="97"/>
      <c r="B34" s="124"/>
      <c r="C34" s="124"/>
      <c r="D34" s="124"/>
      <c r="E34" s="97"/>
      <c r="F34" s="97"/>
      <c r="G34" s="123"/>
      <c r="H34" s="123"/>
      <c r="I34" s="124"/>
      <c r="J34" s="124"/>
      <c r="K34" s="124"/>
      <c r="L34" s="97"/>
      <c r="M34" s="97"/>
      <c r="N34" s="123"/>
      <c r="O34" s="123"/>
      <c r="P34" s="123"/>
      <c r="Q34" s="123"/>
      <c r="R34" s="123"/>
      <c r="S34" s="123"/>
      <c r="T34" s="97"/>
      <c r="U34" s="97"/>
    </row>
    <row r="35" spans="1:21" ht="33" customHeight="1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138"/>
      <c r="T35" s="97"/>
      <c r="U35" s="97"/>
    </row>
    <row r="36" spans="1:21" ht="20.100000000000001" customHeight="1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138"/>
      <c r="T36" s="97"/>
      <c r="U36" s="97"/>
    </row>
    <row r="37" spans="1:21" ht="12" customHeight="1">
      <c r="A37" s="97"/>
      <c r="B37" s="122"/>
      <c r="C37" s="122"/>
      <c r="D37" s="122"/>
      <c r="E37" s="122"/>
      <c r="F37" s="97"/>
      <c r="G37" s="97"/>
      <c r="H37" s="97"/>
      <c r="I37" s="97"/>
      <c r="J37" s="97"/>
      <c r="K37" s="97"/>
      <c r="L37" s="97"/>
      <c r="M37" s="97"/>
      <c r="N37" s="97"/>
      <c r="O37" s="123"/>
      <c r="P37" s="123"/>
      <c r="Q37" s="97"/>
      <c r="R37" s="124"/>
      <c r="S37" s="124"/>
      <c r="T37" s="124"/>
      <c r="U37" s="97"/>
    </row>
    <row r="38" spans="1:21" ht="12" customHeight="1">
      <c r="A38" s="97"/>
      <c r="B38" s="124"/>
      <c r="C38" s="124"/>
      <c r="D38" s="124"/>
      <c r="E38" s="124"/>
      <c r="F38" s="97"/>
      <c r="G38" s="97"/>
      <c r="H38" s="97"/>
      <c r="I38" s="97"/>
      <c r="J38" s="97"/>
      <c r="K38" s="97"/>
      <c r="L38" s="97"/>
      <c r="M38" s="97"/>
      <c r="N38" s="97"/>
      <c r="O38" s="123"/>
      <c r="P38" s="123"/>
      <c r="Q38" s="97"/>
      <c r="R38" s="124"/>
      <c r="S38" s="124"/>
      <c r="T38" s="124"/>
      <c r="U38" s="97"/>
    </row>
    <row r="39" spans="1:21" ht="20.100000000000001" customHeight="1">
      <c r="A39" s="97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97"/>
    </row>
    <row r="40" spans="1:21" ht="3" customHeight="1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138"/>
      <c r="T40" s="97"/>
      <c r="U40" s="97"/>
    </row>
    <row r="41" spans="1:21" ht="20.100000000000001" customHeight="1">
      <c r="A41" s="97"/>
      <c r="B41" s="98" t="s">
        <v>187</v>
      </c>
      <c r="C41" s="98"/>
      <c r="D41" s="98" t="s">
        <v>188</v>
      </c>
      <c r="E41" s="98"/>
      <c r="F41" s="98"/>
      <c r="G41" s="98"/>
      <c r="H41" s="99" t="s">
        <v>189</v>
      </c>
      <c r="I41" s="99"/>
      <c r="J41" s="100" t="s">
        <v>190</v>
      </c>
      <c r="K41" s="99" t="s">
        <v>191</v>
      </c>
      <c r="L41" s="99"/>
      <c r="M41" s="100" t="s">
        <v>192</v>
      </c>
      <c r="N41" s="99" t="s">
        <v>193</v>
      </c>
      <c r="O41" s="99"/>
      <c r="P41" s="99" t="s">
        <v>194</v>
      </c>
      <c r="Q41" s="99"/>
      <c r="R41" s="99"/>
      <c r="S41" s="99" t="s">
        <v>195</v>
      </c>
      <c r="T41" s="99"/>
      <c r="U41" s="97"/>
    </row>
    <row r="42" spans="1:21" ht="0.95" customHeight="1" thickBot="1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138"/>
      <c r="T42" s="97"/>
      <c r="U42" s="97"/>
    </row>
    <row r="43" spans="1:21" ht="0.95" customHeight="1">
      <c r="A43" s="97"/>
      <c r="B43" s="97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97"/>
    </row>
    <row r="44" spans="1:21" ht="15" customHeight="1">
      <c r="A44" s="97"/>
      <c r="B44" s="102"/>
      <c r="C44" s="102"/>
      <c r="D44" s="102" t="s">
        <v>196</v>
      </c>
      <c r="E44" s="102"/>
      <c r="F44" s="102"/>
      <c r="G44" s="102"/>
      <c r="H44" s="120">
        <f>H45</f>
        <v>585700.41</v>
      </c>
      <c r="I44" s="120"/>
      <c r="J44" s="104" t="s">
        <v>198</v>
      </c>
      <c r="K44" s="103" t="s">
        <v>199</v>
      </c>
      <c r="L44" s="103"/>
      <c r="M44" s="104" t="s">
        <v>200</v>
      </c>
      <c r="N44" s="120">
        <f>N45</f>
        <v>702419.66</v>
      </c>
      <c r="O44" s="103"/>
      <c r="P44" s="103" t="s">
        <v>292</v>
      </c>
      <c r="Q44" s="103"/>
      <c r="R44" s="103"/>
      <c r="S44" s="136">
        <f>S45</f>
        <v>0.50480000000000003</v>
      </c>
      <c r="T44" s="103"/>
      <c r="U44" s="97"/>
    </row>
    <row r="45" spans="1:21" ht="15" customHeight="1">
      <c r="A45" s="97"/>
      <c r="B45" s="105" t="s">
        <v>204</v>
      </c>
      <c r="C45" s="105"/>
      <c r="D45" s="105" t="s">
        <v>205</v>
      </c>
      <c r="E45" s="105"/>
      <c r="F45" s="105"/>
      <c r="G45" s="105"/>
      <c r="H45" s="121">
        <v>585700.41</v>
      </c>
      <c r="I45" s="121"/>
      <c r="J45" s="107" t="s">
        <v>198</v>
      </c>
      <c r="K45" s="106" t="s">
        <v>199</v>
      </c>
      <c r="L45" s="106"/>
      <c r="M45" s="107" t="s">
        <v>200</v>
      </c>
      <c r="N45" s="121">
        <f>N46+N49+N51+N53+N58</f>
        <v>702419.66</v>
      </c>
      <c r="O45" s="121"/>
      <c r="P45" s="106" t="s">
        <v>292</v>
      </c>
      <c r="Q45" s="106"/>
      <c r="R45" s="106"/>
      <c r="S45" s="135">
        <v>0.50480000000000003</v>
      </c>
      <c r="T45" s="106"/>
      <c r="U45" s="97"/>
    </row>
    <row r="46" spans="1:21" ht="15" customHeight="1">
      <c r="A46" s="97"/>
      <c r="B46" s="127" t="s">
        <v>293</v>
      </c>
      <c r="C46" s="127"/>
      <c r="D46" s="127" t="s">
        <v>294</v>
      </c>
      <c r="E46" s="127"/>
      <c r="F46" s="127"/>
      <c r="G46" s="127"/>
      <c r="H46" s="128" t="s">
        <v>295</v>
      </c>
      <c r="I46" s="128"/>
      <c r="J46" s="129" t="s">
        <v>296</v>
      </c>
      <c r="K46" s="128" t="s">
        <v>297</v>
      </c>
      <c r="L46" s="128"/>
      <c r="M46" s="129" t="s">
        <v>298</v>
      </c>
      <c r="N46" s="133" t="s">
        <v>299</v>
      </c>
      <c r="O46" s="133"/>
      <c r="P46" s="128" t="s">
        <v>300</v>
      </c>
      <c r="Q46" s="128"/>
      <c r="R46" s="128"/>
      <c r="S46" s="128" t="s">
        <v>301</v>
      </c>
      <c r="T46" s="128"/>
      <c r="U46" s="97"/>
    </row>
    <row r="47" spans="1:21" ht="15" customHeight="1">
      <c r="A47" s="97"/>
      <c r="B47" s="130" t="s">
        <v>302</v>
      </c>
      <c r="C47" s="130"/>
      <c r="D47" s="130" t="s">
        <v>303</v>
      </c>
      <c r="E47" s="130"/>
      <c r="F47" s="130"/>
      <c r="G47" s="130"/>
      <c r="H47" s="131" t="s">
        <v>304</v>
      </c>
      <c r="I47" s="131"/>
      <c r="J47" s="132" t="s">
        <v>305</v>
      </c>
      <c r="K47" s="131" t="s">
        <v>297</v>
      </c>
      <c r="L47" s="131"/>
      <c r="M47" s="132" t="s">
        <v>306</v>
      </c>
      <c r="N47" s="134" t="s">
        <v>307</v>
      </c>
      <c r="O47" s="134"/>
      <c r="P47" s="131" t="s">
        <v>308</v>
      </c>
      <c r="Q47" s="131"/>
      <c r="R47" s="131"/>
      <c r="S47" s="131" t="s">
        <v>309</v>
      </c>
      <c r="T47" s="131"/>
      <c r="U47" s="97"/>
    </row>
    <row r="48" spans="1:21" ht="15" customHeight="1">
      <c r="A48" s="97"/>
      <c r="B48" s="130" t="s">
        <v>310</v>
      </c>
      <c r="C48" s="130"/>
      <c r="D48" s="130" t="s">
        <v>311</v>
      </c>
      <c r="E48" s="130"/>
      <c r="F48" s="130"/>
      <c r="G48" s="130"/>
      <c r="H48" s="131" t="s">
        <v>312</v>
      </c>
      <c r="I48" s="131"/>
      <c r="J48" s="132" t="s">
        <v>313</v>
      </c>
      <c r="K48" s="131" t="s">
        <v>218</v>
      </c>
      <c r="L48" s="131"/>
      <c r="M48" s="132" t="s">
        <v>313</v>
      </c>
      <c r="N48" s="134" t="s">
        <v>314</v>
      </c>
      <c r="O48" s="134"/>
      <c r="P48" s="131" t="s">
        <v>315</v>
      </c>
      <c r="Q48" s="131"/>
      <c r="R48" s="131"/>
      <c r="S48" s="131" t="s">
        <v>316</v>
      </c>
      <c r="T48" s="131"/>
      <c r="U48" s="97"/>
    </row>
    <row r="49" spans="1:21" ht="15" customHeight="1">
      <c r="A49" s="97"/>
      <c r="B49" s="127" t="s">
        <v>249</v>
      </c>
      <c r="C49" s="127"/>
      <c r="D49" s="127" t="s">
        <v>250</v>
      </c>
      <c r="E49" s="127"/>
      <c r="F49" s="127"/>
      <c r="G49" s="127"/>
      <c r="H49" s="128" t="s">
        <v>228</v>
      </c>
      <c r="I49" s="128"/>
      <c r="J49" s="129" t="s">
        <v>251</v>
      </c>
      <c r="K49" s="128" t="s">
        <v>218</v>
      </c>
      <c r="L49" s="128"/>
      <c r="M49" s="129" t="s">
        <v>251</v>
      </c>
      <c r="N49" s="133" t="s">
        <v>317</v>
      </c>
      <c r="O49" s="133"/>
      <c r="P49" s="128" t="s">
        <v>318</v>
      </c>
      <c r="Q49" s="128"/>
      <c r="R49" s="128"/>
      <c r="S49" s="128" t="s">
        <v>319</v>
      </c>
      <c r="T49" s="128"/>
      <c r="U49" s="97"/>
    </row>
    <row r="50" spans="1:21" ht="15" customHeight="1">
      <c r="A50" s="97"/>
      <c r="B50" s="130" t="s">
        <v>255</v>
      </c>
      <c r="C50" s="130"/>
      <c r="D50" s="130" t="s">
        <v>256</v>
      </c>
      <c r="E50" s="130"/>
      <c r="F50" s="130"/>
      <c r="G50" s="130"/>
      <c r="H50" s="131" t="s">
        <v>228</v>
      </c>
      <c r="I50" s="131"/>
      <c r="J50" s="132" t="s">
        <v>251</v>
      </c>
      <c r="K50" s="131" t="s">
        <v>218</v>
      </c>
      <c r="L50" s="131"/>
      <c r="M50" s="132" t="s">
        <v>251</v>
      </c>
      <c r="N50" s="134" t="s">
        <v>317</v>
      </c>
      <c r="O50" s="134"/>
      <c r="P50" s="131" t="s">
        <v>318</v>
      </c>
      <c r="Q50" s="131"/>
      <c r="R50" s="131"/>
      <c r="S50" s="131" t="s">
        <v>319</v>
      </c>
      <c r="T50" s="131"/>
      <c r="U50" s="97"/>
    </row>
    <row r="51" spans="1:21" ht="15" customHeight="1">
      <c r="A51" s="97"/>
      <c r="B51" s="127" t="s">
        <v>259</v>
      </c>
      <c r="C51" s="127"/>
      <c r="D51" s="127" t="s">
        <v>260</v>
      </c>
      <c r="E51" s="127"/>
      <c r="F51" s="127"/>
      <c r="G51" s="127"/>
      <c r="H51" s="128" t="s">
        <v>320</v>
      </c>
      <c r="I51" s="128"/>
      <c r="J51" s="129" t="s">
        <v>261</v>
      </c>
      <c r="K51" s="128" t="s">
        <v>218</v>
      </c>
      <c r="L51" s="128"/>
      <c r="M51" s="129" t="s">
        <v>261</v>
      </c>
      <c r="N51" s="133" t="s">
        <v>321</v>
      </c>
      <c r="O51" s="133"/>
      <c r="P51" s="128" t="s">
        <v>322</v>
      </c>
      <c r="Q51" s="128"/>
      <c r="R51" s="128"/>
      <c r="S51" s="128" t="s">
        <v>323</v>
      </c>
      <c r="T51" s="128"/>
      <c r="U51" s="97"/>
    </row>
    <row r="52" spans="1:21" ht="15" customHeight="1">
      <c r="A52" s="97"/>
      <c r="B52" s="130" t="s">
        <v>264</v>
      </c>
      <c r="C52" s="130"/>
      <c r="D52" s="130" t="s">
        <v>260</v>
      </c>
      <c r="E52" s="130"/>
      <c r="F52" s="130"/>
      <c r="G52" s="130"/>
      <c r="H52" s="131" t="s">
        <v>320</v>
      </c>
      <c r="I52" s="131"/>
      <c r="J52" s="132" t="s">
        <v>261</v>
      </c>
      <c r="K52" s="131" t="s">
        <v>218</v>
      </c>
      <c r="L52" s="131"/>
      <c r="M52" s="132" t="s">
        <v>261</v>
      </c>
      <c r="N52" s="134" t="s">
        <v>321</v>
      </c>
      <c r="O52" s="134"/>
      <c r="P52" s="131" t="s">
        <v>322</v>
      </c>
      <c r="Q52" s="131"/>
      <c r="R52" s="131"/>
      <c r="S52" s="131" t="s">
        <v>323</v>
      </c>
      <c r="T52" s="131"/>
      <c r="U52" s="97"/>
    </row>
    <row r="53" spans="1:21" ht="15" customHeight="1">
      <c r="A53" s="97"/>
      <c r="B53" s="127" t="s">
        <v>265</v>
      </c>
      <c r="C53" s="127"/>
      <c r="D53" s="127" t="s">
        <v>266</v>
      </c>
      <c r="E53" s="127"/>
      <c r="F53" s="127"/>
      <c r="G53" s="127"/>
      <c r="H53" s="128" t="s">
        <v>324</v>
      </c>
      <c r="I53" s="128"/>
      <c r="J53" s="129" t="s">
        <v>325</v>
      </c>
      <c r="K53" s="128" t="s">
        <v>326</v>
      </c>
      <c r="L53" s="128"/>
      <c r="M53" s="129" t="s">
        <v>327</v>
      </c>
      <c r="N53" s="133">
        <v>598259.30000000005</v>
      </c>
      <c r="O53" s="133"/>
      <c r="P53" s="128" t="s">
        <v>328</v>
      </c>
      <c r="Q53" s="128"/>
      <c r="R53" s="128"/>
      <c r="S53" s="128" t="s">
        <v>329</v>
      </c>
      <c r="T53" s="128"/>
      <c r="U53" s="97"/>
    </row>
    <row r="54" spans="1:21" ht="15" customHeight="1">
      <c r="A54" s="97"/>
      <c r="B54" s="130" t="s">
        <v>270</v>
      </c>
      <c r="C54" s="130"/>
      <c r="D54" s="130" t="s">
        <v>271</v>
      </c>
      <c r="E54" s="130"/>
      <c r="F54" s="130"/>
      <c r="G54" s="130"/>
      <c r="H54" s="131" t="s">
        <v>330</v>
      </c>
      <c r="I54" s="131"/>
      <c r="J54" s="132" t="s">
        <v>331</v>
      </c>
      <c r="K54" s="131" t="s">
        <v>332</v>
      </c>
      <c r="L54" s="131"/>
      <c r="M54" s="132" t="s">
        <v>333</v>
      </c>
      <c r="N54" s="134">
        <v>577022.22</v>
      </c>
      <c r="O54" s="134"/>
      <c r="P54" s="131" t="s">
        <v>334</v>
      </c>
      <c r="Q54" s="131"/>
      <c r="R54" s="131"/>
      <c r="S54" s="131" t="s">
        <v>335</v>
      </c>
      <c r="T54" s="131"/>
      <c r="U54" s="97"/>
    </row>
    <row r="55" spans="1:21" ht="15" customHeight="1">
      <c r="A55" s="97"/>
      <c r="B55" s="130" t="s">
        <v>274</v>
      </c>
      <c r="C55" s="130"/>
      <c r="D55" s="130" t="s">
        <v>275</v>
      </c>
      <c r="E55" s="130"/>
      <c r="F55" s="130"/>
      <c r="G55" s="130"/>
      <c r="H55" s="131" t="s">
        <v>218</v>
      </c>
      <c r="I55" s="131"/>
      <c r="J55" s="132" t="s">
        <v>276</v>
      </c>
      <c r="K55" s="131" t="s">
        <v>218</v>
      </c>
      <c r="L55" s="131"/>
      <c r="M55" s="132" t="s">
        <v>276</v>
      </c>
      <c r="N55" s="134" t="s">
        <v>218</v>
      </c>
      <c r="O55" s="134"/>
      <c r="P55" s="131" t="s">
        <v>220</v>
      </c>
      <c r="Q55" s="131"/>
      <c r="R55" s="131"/>
      <c r="S55" s="131" t="s">
        <v>220</v>
      </c>
      <c r="T55" s="131"/>
      <c r="U55" s="97"/>
    </row>
    <row r="56" spans="1:21" ht="15" customHeight="1">
      <c r="A56" s="97"/>
      <c r="B56" s="130" t="s">
        <v>277</v>
      </c>
      <c r="C56" s="130"/>
      <c r="D56" s="130" t="s">
        <v>278</v>
      </c>
      <c r="E56" s="130"/>
      <c r="F56" s="130"/>
      <c r="G56" s="130"/>
      <c r="H56" s="131" t="s">
        <v>218</v>
      </c>
      <c r="I56" s="131"/>
      <c r="J56" s="132" t="s">
        <v>279</v>
      </c>
      <c r="K56" s="131" t="s">
        <v>218</v>
      </c>
      <c r="L56" s="131"/>
      <c r="M56" s="132" t="s">
        <v>279</v>
      </c>
      <c r="N56" s="134" t="s">
        <v>218</v>
      </c>
      <c r="O56" s="134"/>
      <c r="P56" s="131" t="s">
        <v>220</v>
      </c>
      <c r="Q56" s="131"/>
      <c r="R56" s="131"/>
      <c r="S56" s="131" t="s">
        <v>220</v>
      </c>
      <c r="T56" s="131"/>
      <c r="U56" s="97"/>
    </row>
    <row r="57" spans="1:21" ht="15" customHeight="1">
      <c r="A57" s="97"/>
      <c r="B57" s="130" t="s">
        <v>280</v>
      </c>
      <c r="C57" s="130"/>
      <c r="D57" s="130" t="s">
        <v>281</v>
      </c>
      <c r="E57" s="130"/>
      <c r="F57" s="130"/>
      <c r="G57" s="130"/>
      <c r="H57" s="131" t="s">
        <v>336</v>
      </c>
      <c r="I57" s="131"/>
      <c r="J57" s="132" t="s">
        <v>337</v>
      </c>
      <c r="K57" s="131" t="s">
        <v>338</v>
      </c>
      <c r="L57" s="131"/>
      <c r="M57" s="132" t="s">
        <v>339</v>
      </c>
      <c r="N57" s="134">
        <v>21237.08</v>
      </c>
      <c r="O57" s="134"/>
      <c r="P57" s="131" t="s">
        <v>340</v>
      </c>
      <c r="Q57" s="131"/>
      <c r="R57" s="131"/>
      <c r="S57" s="131" t="s">
        <v>341</v>
      </c>
      <c r="T57" s="131"/>
      <c r="U57" s="97"/>
    </row>
    <row r="58" spans="1:21" ht="15" customHeight="1">
      <c r="A58" s="97"/>
      <c r="B58" s="127" t="s">
        <v>286</v>
      </c>
      <c r="C58" s="127"/>
      <c r="D58" s="127" t="s">
        <v>287</v>
      </c>
      <c r="E58" s="127"/>
      <c r="F58" s="127"/>
      <c r="G58" s="127"/>
      <c r="H58" s="128" t="s">
        <v>342</v>
      </c>
      <c r="I58" s="128"/>
      <c r="J58" s="129" t="s">
        <v>288</v>
      </c>
      <c r="K58" s="128" t="s">
        <v>218</v>
      </c>
      <c r="L58" s="128"/>
      <c r="M58" s="129" t="s">
        <v>288</v>
      </c>
      <c r="N58" s="133" t="s">
        <v>343</v>
      </c>
      <c r="O58" s="133"/>
      <c r="P58" s="128" t="s">
        <v>344</v>
      </c>
      <c r="Q58" s="128"/>
      <c r="R58" s="128"/>
      <c r="S58" s="128" t="s">
        <v>345</v>
      </c>
      <c r="T58" s="128"/>
      <c r="U58" s="97"/>
    </row>
    <row r="59" spans="1:21" ht="15" customHeight="1" thickBot="1">
      <c r="A59" s="97"/>
      <c r="B59" s="130" t="s">
        <v>291</v>
      </c>
      <c r="C59" s="130"/>
      <c r="D59" s="130" t="s">
        <v>287</v>
      </c>
      <c r="E59" s="130"/>
      <c r="F59" s="130"/>
      <c r="G59" s="130"/>
      <c r="H59" s="131" t="s">
        <v>342</v>
      </c>
      <c r="I59" s="131"/>
      <c r="J59" s="132" t="s">
        <v>288</v>
      </c>
      <c r="K59" s="131" t="s">
        <v>218</v>
      </c>
      <c r="L59" s="131"/>
      <c r="M59" s="132" t="s">
        <v>288</v>
      </c>
      <c r="N59" s="131" t="s">
        <v>343</v>
      </c>
      <c r="O59" s="131"/>
      <c r="P59" s="131" t="s">
        <v>344</v>
      </c>
      <c r="Q59" s="131"/>
      <c r="R59" s="131"/>
      <c r="S59" s="131" t="s">
        <v>345</v>
      </c>
      <c r="T59" s="131"/>
      <c r="U59" s="97"/>
    </row>
    <row r="60" spans="1:21" ht="0.95" customHeight="1">
      <c r="A60" s="97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97"/>
    </row>
    <row r="61" spans="1:21" ht="12" customHeight="1">
      <c r="A61" s="97"/>
      <c r="B61" s="124"/>
      <c r="C61" s="124"/>
      <c r="D61" s="124"/>
      <c r="E61" s="97"/>
      <c r="F61" s="97"/>
      <c r="G61" s="123"/>
      <c r="H61" s="123"/>
      <c r="I61" s="124"/>
      <c r="J61" s="124"/>
      <c r="K61" s="124"/>
      <c r="L61" s="97"/>
      <c r="M61" s="97"/>
      <c r="N61" s="123"/>
      <c r="O61" s="123"/>
      <c r="P61" s="123"/>
      <c r="Q61" s="123"/>
      <c r="R61" s="123"/>
      <c r="S61" s="123"/>
      <c r="T61" s="97"/>
      <c r="U61" s="97"/>
    </row>
    <row r="62" spans="1:21" ht="33" customHeight="1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138"/>
      <c r="T62" s="97"/>
      <c r="U62" s="97"/>
    </row>
    <row r="64" spans="1:21">
      <c r="J64" s="15"/>
      <c r="K64" s="2"/>
      <c r="L64" s="15"/>
      <c r="M64" s="2"/>
    </row>
  </sheetData>
  <mergeCells count="272">
    <mergeCell ref="K20:L20"/>
    <mergeCell ref="S20:T20"/>
    <mergeCell ref="S18:T18"/>
    <mergeCell ref="B19:C19"/>
    <mergeCell ref="D19:G19"/>
    <mergeCell ref="H19:I19"/>
    <mergeCell ref="K19:L19"/>
    <mergeCell ref="N19:O19"/>
    <mergeCell ref="P19:R19"/>
    <mergeCell ref="S19:T19"/>
    <mergeCell ref="B18:C18"/>
    <mergeCell ref="D18:G18"/>
    <mergeCell ref="H18:I18"/>
    <mergeCell ref="K18:L18"/>
    <mergeCell ref="N18:O18"/>
    <mergeCell ref="P18:R18"/>
    <mergeCell ref="B61:D61"/>
    <mergeCell ref="G61:H61"/>
    <mergeCell ref="I61:K61"/>
    <mergeCell ref="N61:S61"/>
    <mergeCell ref="J64:K64"/>
    <mergeCell ref="L64:M64"/>
    <mergeCell ref="B60:T60"/>
    <mergeCell ref="S58:T58"/>
    <mergeCell ref="B59:C59"/>
    <mergeCell ref="D59:G59"/>
    <mergeCell ref="H59:I59"/>
    <mergeCell ref="K59:L59"/>
    <mergeCell ref="N59:O59"/>
    <mergeCell ref="P59:R59"/>
    <mergeCell ref="S59:T59"/>
    <mergeCell ref="B58:C58"/>
    <mergeCell ref="D58:G58"/>
    <mergeCell ref="H58:I58"/>
    <mergeCell ref="K58:L58"/>
    <mergeCell ref="N58:O58"/>
    <mergeCell ref="P58:R58"/>
    <mergeCell ref="S57:T57"/>
    <mergeCell ref="B57:C57"/>
    <mergeCell ref="D57:G57"/>
    <mergeCell ref="H57:I57"/>
    <mergeCell ref="K57:L57"/>
    <mergeCell ref="N57:O57"/>
    <mergeCell ref="P57:R57"/>
    <mergeCell ref="S56:T56"/>
    <mergeCell ref="B56:C56"/>
    <mergeCell ref="D56:G56"/>
    <mergeCell ref="H56:I56"/>
    <mergeCell ref="K56:L56"/>
    <mergeCell ref="N56:O56"/>
    <mergeCell ref="P56:R56"/>
    <mergeCell ref="S55:T55"/>
    <mergeCell ref="B55:C55"/>
    <mergeCell ref="D55:G55"/>
    <mergeCell ref="H55:I55"/>
    <mergeCell ref="K55:L55"/>
    <mergeCell ref="N55:O55"/>
    <mergeCell ref="P55:R55"/>
    <mergeCell ref="S53:T53"/>
    <mergeCell ref="B54:C54"/>
    <mergeCell ref="D54:G54"/>
    <mergeCell ref="H54:I54"/>
    <mergeCell ref="K54:L54"/>
    <mergeCell ref="N54:O54"/>
    <mergeCell ref="P54:R54"/>
    <mergeCell ref="S54:T54"/>
    <mergeCell ref="B53:C53"/>
    <mergeCell ref="D53:G53"/>
    <mergeCell ref="H53:I53"/>
    <mergeCell ref="K53:L53"/>
    <mergeCell ref="N53:O53"/>
    <mergeCell ref="P53:R53"/>
    <mergeCell ref="S51:T51"/>
    <mergeCell ref="B52:C52"/>
    <mergeCell ref="D52:G52"/>
    <mergeCell ref="H52:I52"/>
    <mergeCell ref="K52:L52"/>
    <mergeCell ref="N52:O52"/>
    <mergeCell ref="P52:R52"/>
    <mergeCell ref="S52:T52"/>
    <mergeCell ref="B51:C51"/>
    <mergeCell ref="D51:G51"/>
    <mergeCell ref="H51:I51"/>
    <mergeCell ref="K51:L51"/>
    <mergeCell ref="N51:O51"/>
    <mergeCell ref="P51:R51"/>
    <mergeCell ref="P49:R49"/>
    <mergeCell ref="S49:T49"/>
    <mergeCell ref="B50:C50"/>
    <mergeCell ref="D50:G50"/>
    <mergeCell ref="H50:I50"/>
    <mergeCell ref="K50:L50"/>
    <mergeCell ref="N50:O50"/>
    <mergeCell ref="P50:R50"/>
    <mergeCell ref="S50:T50"/>
    <mergeCell ref="B49:C49"/>
    <mergeCell ref="D49:G49"/>
    <mergeCell ref="H49:I49"/>
    <mergeCell ref="K49:L49"/>
    <mergeCell ref="N49:O49"/>
    <mergeCell ref="P48:R48"/>
    <mergeCell ref="S48:T48"/>
    <mergeCell ref="B48:C48"/>
    <mergeCell ref="D48:G48"/>
    <mergeCell ref="H48:I48"/>
    <mergeCell ref="K48:L48"/>
    <mergeCell ref="N48:O48"/>
    <mergeCell ref="S47:T47"/>
    <mergeCell ref="B47:C47"/>
    <mergeCell ref="D47:G47"/>
    <mergeCell ref="H47:I47"/>
    <mergeCell ref="K47:L47"/>
    <mergeCell ref="N47:O47"/>
    <mergeCell ref="P47:R47"/>
    <mergeCell ref="S45:T45"/>
    <mergeCell ref="B46:C46"/>
    <mergeCell ref="D46:G46"/>
    <mergeCell ref="H46:I46"/>
    <mergeCell ref="K46:L46"/>
    <mergeCell ref="N46:O46"/>
    <mergeCell ref="P46:R46"/>
    <mergeCell ref="S46:T46"/>
    <mergeCell ref="B45:C45"/>
    <mergeCell ref="D45:G45"/>
    <mergeCell ref="H45:I45"/>
    <mergeCell ref="K45:L45"/>
    <mergeCell ref="N45:O45"/>
    <mergeCell ref="P45:R45"/>
    <mergeCell ref="S41:T41"/>
    <mergeCell ref="C43:T43"/>
    <mergeCell ref="B44:C44"/>
    <mergeCell ref="D44:G44"/>
    <mergeCell ref="H44:I44"/>
    <mergeCell ref="K44:L44"/>
    <mergeCell ref="N44:O44"/>
    <mergeCell ref="P44:R44"/>
    <mergeCell ref="S44:T44"/>
    <mergeCell ref="B38:E38"/>
    <mergeCell ref="O38:P38"/>
    <mergeCell ref="R38:T38"/>
    <mergeCell ref="B39:T39"/>
    <mergeCell ref="B41:C41"/>
    <mergeCell ref="D41:G41"/>
    <mergeCell ref="H41:I41"/>
    <mergeCell ref="K41:L41"/>
    <mergeCell ref="N41:O41"/>
    <mergeCell ref="P41:R41"/>
    <mergeCell ref="B34:D34"/>
    <mergeCell ref="G34:H34"/>
    <mergeCell ref="I34:K34"/>
    <mergeCell ref="N34:S34"/>
    <mergeCell ref="B37:E37"/>
    <mergeCell ref="O37:P37"/>
    <mergeCell ref="R37:T37"/>
    <mergeCell ref="H29:I29"/>
    <mergeCell ref="N29:O29"/>
    <mergeCell ref="B33:T33"/>
    <mergeCell ref="P30:R30"/>
    <mergeCell ref="S30:T30"/>
    <mergeCell ref="B31:C31"/>
    <mergeCell ref="D31:G31"/>
    <mergeCell ref="H31:I31"/>
    <mergeCell ref="K31:L31"/>
    <mergeCell ref="N31:O31"/>
    <mergeCell ref="P31:R31"/>
    <mergeCell ref="S31:T31"/>
    <mergeCell ref="H28:I28"/>
    <mergeCell ref="N28:O28"/>
    <mergeCell ref="B30:C30"/>
    <mergeCell ref="D30:G30"/>
    <mergeCell ref="H30:I30"/>
    <mergeCell ref="K30:L30"/>
    <mergeCell ref="N30:O30"/>
    <mergeCell ref="S29:T29"/>
    <mergeCell ref="B29:C29"/>
    <mergeCell ref="D29:G29"/>
    <mergeCell ref="K29:L29"/>
    <mergeCell ref="P29:R29"/>
    <mergeCell ref="S28:T28"/>
    <mergeCell ref="B28:C28"/>
    <mergeCell ref="D28:G28"/>
    <mergeCell ref="K28:L28"/>
    <mergeCell ref="P28:R28"/>
    <mergeCell ref="P27:R27"/>
    <mergeCell ref="S27:T27"/>
    <mergeCell ref="H24:I24"/>
    <mergeCell ref="B27:C27"/>
    <mergeCell ref="D27:G27"/>
    <mergeCell ref="H27:I27"/>
    <mergeCell ref="K27:L27"/>
    <mergeCell ref="N27:O27"/>
    <mergeCell ref="P25:R25"/>
    <mergeCell ref="S25:T25"/>
    <mergeCell ref="B26:C26"/>
    <mergeCell ref="D26:G26"/>
    <mergeCell ref="H26:I26"/>
    <mergeCell ref="K26:L26"/>
    <mergeCell ref="N26:O26"/>
    <mergeCell ref="P26:R26"/>
    <mergeCell ref="S26:T26"/>
    <mergeCell ref="B25:C25"/>
    <mergeCell ref="D25:G25"/>
    <mergeCell ref="H25:I25"/>
    <mergeCell ref="K25:L25"/>
    <mergeCell ref="N25:O25"/>
    <mergeCell ref="P23:R23"/>
    <mergeCell ref="S23:T23"/>
    <mergeCell ref="B24:C24"/>
    <mergeCell ref="D24:G24"/>
    <mergeCell ref="K24:L24"/>
    <mergeCell ref="N24:O24"/>
    <mergeCell ref="P24:R24"/>
    <mergeCell ref="S24:T24"/>
    <mergeCell ref="B20:C20"/>
    <mergeCell ref="D20:G20"/>
    <mergeCell ref="H20:I20"/>
    <mergeCell ref="N20:O20"/>
    <mergeCell ref="P20:R20"/>
    <mergeCell ref="B23:C23"/>
    <mergeCell ref="D23:G23"/>
    <mergeCell ref="H23:I23"/>
    <mergeCell ref="K23:L23"/>
    <mergeCell ref="N23:O23"/>
    <mergeCell ref="S21:T21"/>
    <mergeCell ref="B22:C22"/>
    <mergeCell ref="D22:G22"/>
    <mergeCell ref="H22:I22"/>
    <mergeCell ref="K22:L22"/>
    <mergeCell ref="N22:O22"/>
    <mergeCell ref="P22:R22"/>
    <mergeCell ref="S22:T22"/>
    <mergeCell ref="B21:C21"/>
    <mergeCell ref="D21:G21"/>
    <mergeCell ref="H21:I21"/>
    <mergeCell ref="K21:L21"/>
    <mergeCell ref="N21:O21"/>
    <mergeCell ref="P21:R21"/>
    <mergeCell ref="P16:R16"/>
    <mergeCell ref="S16:T16"/>
    <mergeCell ref="B17:C17"/>
    <mergeCell ref="D17:G17"/>
    <mergeCell ref="H17:I17"/>
    <mergeCell ref="K17:L17"/>
    <mergeCell ref="N17:O17"/>
    <mergeCell ref="P17:R17"/>
    <mergeCell ref="S17:T17"/>
    <mergeCell ref="M11:M12"/>
    <mergeCell ref="N11:O12"/>
    <mergeCell ref="P11:R12"/>
    <mergeCell ref="S11:T12"/>
    <mergeCell ref="C14:T14"/>
    <mergeCell ref="B16:C16"/>
    <mergeCell ref="D16:G16"/>
    <mergeCell ref="H16:I16"/>
    <mergeCell ref="K16:L16"/>
    <mergeCell ref="N16:O16"/>
    <mergeCell ref="B4:E4"/>
    <mergeCell ref="B5:E5"/>
    <mergeCell ref="B6:E6"/>
    <mergeCell ref="B8:T8"/>
    <mergeCell ref="B9:T9"/>
    <mergeCell ref="B11:C12"/>
    <mergeCell ref="D11:G11"/>
    <mergeCell ref="H11:I12"/>
    <mergeCell ref="J11:J12"/>
    <mergeCell ref="K11:L12"/>
    <mergeCell ref="B2:E2"/>
    <mergeCell ref="O2:P2"/>
    <mergeCell ref="R2:T2"/>
    <mergeCell ref="B3:E3"/>
    <mergeCell ref="O3:P3"/>
    <mergeCell ref="R3:T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1CB09-7DFD-463D-9CEF-3F1CB8C7B790}">
  <dimension ref="A1:U146"/>
  <sheetViews>
    <sheetView workbookViewId="0">
      <selection activeCell="B52" sqref="B52:E52"/>
    </sheetView>
  </sheetViews>
  <sheetFormatPr defaultRowHeight="15"/>
  <cols>
    <col min="1" max="1" width="3.28515625" customWidth="1"/>
    <col min="2" max="2" width="0.140625" customWidth="1"/>
    <col min="3" max="3" width="13.140625" customWidth="1"/>
    <col min="4" max="4" width="1.7109375" customWidth="1"/>
    <col min="5" max="5" width="22" customWidth="1"/>
    <col min="6" max="6" width="6.140625" customWidth="1"/>
    <col min="7" max="7" width="17.85546875" customWidth="1"/>
    <col min="8" max="8" width="3.140625" customWidth="1"/>
    <col min="9" max="9" width="8.42578125" customWidth="1"/>
    <col min="10" max="10" width="11.7109375" customWidth="1"/>
    <col min="11" max="11" width="0.85546875" customWidth="1"/>
    <col min="12" max="12" width="10.85546875" customWidth="1"/>
    <col min="13" max="13" width="11.7109375" style="137" customWidth="1"/>
    <col min="14" max="14" width="4.85546875" customWidth="1"/>
    <col min="15" max="15" width="6.85546875" customWidth="1"/>
    <col min="16" max="16" width="4.85546875" customWidth="1"/>
    <col min="17" max="17" width="0.28515625" customWidth="1"/>
    <col min="18" max="18" width="2" customWidth="1"/>
    <col min="19" max="19" width="7" customWidth="1"/>
    <col min="20" max="20" width="0.140625" customWidth="1"/>
    <col min="21" max="21" width="3.28515625" customWidth="1"/>
  </cols>
  <sheetData>
    <row r="1" spans="1:21" ht="20.100000000000001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147"/>
      <c r="N1" s="97"/>
      <c r="O1" s="97"/>
      <c r="P1" s="97"/>
      <c r="Q1" s="97"/>
      <c r="R1" s="97"/>
      <c r="S1" s="97"/>
      <c r="T1" s="97"/>
      <c r="U1" s="97"/>
    </row>
    <row r="2" spans="1:21" ht="12" customHeight="1">
      <c r="A2" s="97"/>
      <c r="B2" s="122"/>
      <c r="C2" s="122"/>
      <c r="D2" s="122"/>
      <c r="E2" s="122"/>
      <c r="F2" s="97"/>
      <c r="G2" s="97"/>
      <c r="H2" s="97"/>
      <c r="I2" s="97"/>
      <c r="J2" s="97"/>
      <c r="K2" s="97"/>
      <c r="L2" s="97"/>
      <c r="M2" s="147"/>
      <c r="N2" s="97"/>
      <c r="O2" s="123"/>
      <c r="P2" s="123"/>
      <c r="Q2" s="97"/>
      <c r="R2" s="124"/>
      <c r="S2" s="124"/>
      <c r="T2" s="124"/>
      <c r="U2" s="97"/>
    </row>
    <row r="3" spans="1:21" ht="12" customHeight="1">
      <c r="A3" s="97"/>
      <c r="B3" s="124"/>
      <c r="C3" s="124"/>
      <c r="D3" s="124"/>
      <c r="E3" s="124"/>
      <c r="F3" s="97"/>
      <c r="G3" s="97"/>
      <c r="H3" s="97"/>
      <c r="I3" s="97"/>
      <c r="J3" s="97"/>
      <c r="K3" s="97"/>
      <c r="L3" s="97"/>
      <c r="M3" s="147"/>
      <c r="N3" s="97"/>
      <c r="O3" s="123"/>
      <c r="P3" s="123"/>
      <c r="Q3" s="97"/>
      <c r="R3" s="124"/>
      <c r="S3" s="124"/>
      <c r="T3" s="124"/>
      <c r="U3" s="97"/>
    </row>
    <row r="4" spans="1:21" ht="12" customHeight="1">
      <c r="A4" s="97"/>
      <c r="B4" s="124"/>
      <c r="C4" s="124"/>
      <c r="D4" s="124"/>
      <c r="E4" s="124"/>
      <c r="F4" s="97"/>
      <c r="G4" s="97"/>
      <c r="H4" s="97"/>
      <c r="I4" s="97"/>
      <c r="J4" s="97"/>
      <c r="K4" s="97"/>
      <c r="L4" s="97"/>
      <c r="M4" s="147"/>
      <c r="N4" s="97"/>
      <c r="O4" s="97"/>
      <c r="P4" s="97"/>
      <c r="Q4" s="97"/>
      <c r="R4" s="97"/>
      <c r="S4" s="97"/>
      <c r="T4" s="97"/>
      <c r="U4" s="97"/>
    </row>
    <row r="5" spans="1:21" ht="12" customHeight="1">
      <c r="A5" s="97"/>
      <c r="B5" s="124"/>
      <c r="C5" s="124"/>
      <c r="D5" s="124"/>
      <c r="E5" s="124"/>
      <c r="F5" s="97"/>
      <c r="G5" s="97"/>
      <c r="H5" s="97"/>
      <c r="I5" s="97"/>
      <c r="J5" s="97"/>
      <c r="K5" s="97"/>
      <c r="L5" s="97"/>
      <c r="M5" s="147"/>
      <c r="N5" s="97"/>
      <c r="O5" s="97"/>
      <c r="P5" s="97"/>
      <c r="Q5" s="97"/>
      <c r="R5" s="97"/>
      <c r="S5" s="97"/>
      <c r="T5" s="97"/>
      <c r="U5" s="97"/>
    </row>
    <row r="6" spans="1:21" ht="12" customHeight="1">
      <c r="A6" s="97"/>
      <c r="B6" s="124"/>
      <c r="C6" s="124"/>
      <c r="D6" s="124"/>
      <c r="E6" s="124"/>
      <c r="F6" s="97"/>
      <c r="G6" s="97"/>
      <c r="H6" s="97"/>
      <c r="I6" s="97"/>
      <c r="J6" s="97"/>
      <c r="K6" s="97"/>
      <c r="L6" s="97"/>
      <c r="M6" s="147"/>
      <c r="N6" s="97"/>
      <c r="O6" s="97"/>
      <c r="P6" s="97"/>
      <c r="Q6" s="97"/>
      <c r="R6" s="97"/>
      <c r="S6" s="97"/>
      <c r="T6" s="97"/>
      <c r="U6" s="97"/>
    </row>
    <row r="7" spans="1:21" ht="3.95" customHeight="1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147"/>
      <c r="N7" s="97"/>
      <c r="O7" s="97"/>
      <c r="P7" s="97"/>
      <c r="Q7" s="97"/>
      <c r="R7" s="97"/>
      <c r="S7" s="97"/>
      <c r="T7" s="97"/>
      <c r="U7" s="97"/>
    </row>
    <row r="8" spans="1:21" ht="20.100000000000001" customHeight="1">
      <c r="A8" s="97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97"/>
    </row>
    <row r="9" spans="1:21" ht="15.95" customHeight="1">
      <c r="A9" s="97"/>
      <c r="B9" s="126" t="s">
        <v>241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97"/>
    </row>
    <row r="10" spans="1:21" ht="8.1" customHeight="1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147"/>
      <c r="N10" s="97"/>
      <c r="O10" s="97"/>
      <c r="P10" s="97"/>
      <c r="Q10" s="97"/>
      <c r="R10" s="97"/>
      <c r="S10" s="97"/>
      <c r="T10" s="97"/>
      <c r="U10" s="97"/>
    </row>
    <row r="11" spans="1:21" ht="15" customHeight="1">
      <c r="A11" s="97"/>
      <c r="B11" s="98" t="s">
        <v>187</v>
      </c>
      <c r="C11" s="98"/>
      <c r="D11" s="98" t="s">
        <v>242</v>
      </c>
      <c r="E11" s="98"/>
      <c r="F11" s="98"/>
      <c r="G11" s="98"/>
      <c r="H11" s="99" t="s">
        <v>189</v>
      </c>
      <c r="I11" s="99"/>
      <c r="J11" s="99" t="s">
        <v>190</v>
      </c>
      <c r="K11" s="99" t="s">
        <v>191</v>
      </c>
      <c r="L11" s="99"/>
      <c r="M11" s="148" t="s">
        <v>192</v>
      </c>
      <c r="N11" s="99" t="s">
        <v>193</v>
      </c>
      <c r="O11" s="99"/>
      <c r="P11" s="99" t="s">
        <v>194</v>
      </c>
      <c r="Q11" s="99"/>
      <c r="R11" s="99"/>
      <c r="S11" s="99" t="s">
        <v>195</v>
      </c>
      <c r="T11" s="99"/>
      <c r="U11" s="97"/>
    </row>
    <row r="12" spans="1:21" ht="5.0999999999999996" customHeight="1">
      <c r="A12" s="97"/>
      <c r="B12" s="98"/>
      <c r="C12" s="98"/>
      <c r="D12" s="97"/>
      <c r="E12" s="97"/>
      <c r="F12" s="97"/>
      <c r="G12" s="97"/>
      <c r="H12" s="99"/>
      <c r="I12" s="99"/>
      <c r="J12" s="99"/>
      <c r="K12" s="99"/>
      <c r="L12" s="99"/>
      <c r="M12" s="148"/>
      <c r="N12" s="99"/>
      <c r="O12" s="99"/>
      <c r="P12" s="99"/>
      <c r="Q12" s="99"/>
      <c r="R12" s="99"/>
      <c r="S12" s="99"/>
      <c r="T12" s="99"/>
      <c r="U12" s="97"/>
    </row>
    <row r="13" spans="1:21" ht="0.95" customHeight="1" thickBot="1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147"/>
      <c r="N13" s="97"/>
      <c r="O13" s="97"/>
      <c r="P13" s="97"/>
      <c r="Q13" s="97"/>
      <c r="R13" s="97"/>
      <c r="S13" s="97"/>
      <c r="T13" s="97"/>
      <c r="U13" s="97"/>
    </row>
    <row r="14" spans="1:21" ht="0.95" customHeight="1">
      <c r="A14" s="97"/>
      <c r="B14" s="97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97"/>
    </row>
    <row r="15" spans="1:21" ht="2.1" customHeight="1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147"/>
      <c r="N15" s="97"/>
      <c r="O15" s="97"/>
      <c r="P15" s="97"/>
      <c r="Q15" s="97"/>
      <c r="R15" s="97"/>
      <c r="S15" s="97"/>
      <c r="T15" s="97"/>
      <c r="U15" s="97"/>
    </row>
    <row r="16" spans="1:21" ht="15" customHeight="1">
      <c r="A16" s="97"/>
      <c r="B16" s="102"/>
      <c r="C16" s="102"/>
      <c r="D16" s="102" t="s">
        <v>243</v>
      </c>
      <c r="E16" s="102"/>
      <c r="F16" s="102"/>
      <c r="G16" s="102"/>
      <c r="H16" s="103" t="s">
        <v>346</v>
      </c>
      <c r="I16" s="103"/>
      <c r="J16" s="104" t="s">
        <v>245</v>
      </c>
      <c r="K16" s="103" t="s">
        <v>246</v>
      </c>
      <c r="L16" s="103"/>
      <c r="M16" s="149" t="s">
        <v>247</v>
      </c>
      <c r="N16" s="103">
        <v>695259.86</v>
      </c>
      <c r="O16" s="103"/>
      <c r="P16" s="103" t="s">
        <v>347</v>
      </c>
      <c r="Q16" s="103"/>
      <c r="R16" s="103"/>
      <c r="S16" s="103" t="s">
        <v>248</v>
      </c>
      <c r="T16" s="103"/>
      <c r="U16" s="97"/>
    </row>
    <row r="17" spans="1:21" ht="15" customHeight="1">
      <c r="A17" s="97"/>
      <c r="B17" s="98" t="s">
        <v>257</v>
      </c>
      <c r="C17" s="98"/>
      <c r="D17" s="98" t="s">
        <v>258</v>
      </c>
      <c r="E17" s="98"/>
      <c r="F17" s="98"/>
      <c r="G17" s="98"/>
      <c r="H17" s="142" t="s">
        <v>346</v>
      </c>
      <c r="I17" s="142"/>
      <c r="J17" s="143" t="s">
        <v>348</v>
      </c>
      <c r="K17" s="142" t="s">
        <v>246</v>
      </c>
      <c r="L17" s="142"/>
      <c r="M17" s="150" t="s">
        <v>349</v>
      </c>
      <c r="N17" s="142">
        <v>692349.86</v>
      </c>
      <c r="O17" s="142"/>
      <c r="P17" s="142" t="s">
        <v>347</v>
      </c>
      <c r="Q17" s="142"/>
      <c r="R17" s="142"/>
      <c r="S17" s="142" t="s">
        <v>350</v>
      </c>
      <c r="T17" s="142"/>
      <c r="U17" s="97"/>
    </row>
    <row r="18" spans="1:21" ht="25.5" customHeight="1">
      <c r="A18" s="97"/>
      <c r="B18" s="98" t="s">
        <v>351</v>
      </c>
      <c r="C18" s="98"/>
      <c r="D18" s="98" t="s">
        <v>352</v>
      </c>
      <c r="E18" s="98"/>
      <c r="F18" s="98"/>
      <c r="G18" s="98"/>
      <c r="H18" s="142" t="s">
        <v>353</v>
      </c>
      <c r="I18" s="142"/>
      <c r="J18" s="143" t="s">
        <v>354</v>
      </c>
      <c r="K18" s="142" t="s">
        <v>246</v>
      </c>
      <c r="L18" s="142"/>
      <c r="M18" s="150" t="s">
        <v>355</v>
      </c>
      <c r="N18" s="142" t="s">
        <v>356</v>
      </c>
      <c r="O18" s="142"/>
      <c r="P18" s="142" t="s">
        <v>357</v>
      </c>
      <c r="Q18" s="142"/>
      <c r="R18" s="142"/>
      <c r="S18" s="142" t="s">
        <v>358</v>
      </c>
      <c r="T18" s="142"/>
      <c r="U18" s="97"/>
    </row>
    <row r="19" spans="1:21" ht="25.5" customHeight="1">
      <c r="A19" s="97"/>
      <c r="B19" s="98" t="s">
        <v>359</v>
      </c>
      <c r="C19" s="98"/>
      <c r="D19" s="98" t="s">
        <v>360</v>
      </c>
      <c r="E19" s="98"/>
      <c r="F19" s="98"/>
      <c r="G19" s="98"/>
      <c r="H19" s="142" t="s">
        <v>353</v>
      </c>
      <c r="I19" s="142"/>
      <c r="J19" s="143" t="s">
        <v>354</v>
      </c>
      <c r="K19" s="142" t="s">
        <v>246</v>
      </c>
      <c r="L19" s="142"/>
      <c r="M19" s="150" t="s">
        <v>355</v>
      </c>
      <c r="N19" s="142" t="s">
        <v>269</v>
      </c>
      <c r="O19" s="142"/>
      <c r="P19" s="142" t="s">
        <v>361</v>
      </c>
      <c r="Q19" s="142"/>
      <c r="R19" s="142"/>
      <c r="S19" s="142" t="s">
        <v>362</v>
      </c>
      <c r="T19" s="142"/>
      <c r="U19" s="97"/>
    </row>
    <row r="20" spans="1:21" ht="25.5" customHeight="1">
      <c r="A20" s="97"/>
      <c r="B20" s="117" t="s">
        <v>363</v>
      </c>
      <c r="C20" s="117"/>
      <c r="D20" s="117" t="s">
        <v>364</v>
      </c>
      <c r="E20" s="117"/>
      <c r="F20" s="117"/>
      <c r="G20" s="117"/>
      <c r="H20" s="118" t="s">
        <v>353</v>
      </c>
      <c r="I20" s="118"/>
      <c r="J20" s="97"/>
      <c r="K20" s="97"/>
      <c r="L20" s="97"/>
      <c r="M20" s="147"/>
      <c r="N20" s="118">
        <v>574408.05000000005</v>
      </c>
      <c r="O20" s="118"/>
      <c r="P20" s="118" t="s">
        <v>361</v>
      </c>
      <c r="Q20" s="118"/>
      <c r="R20" s="118"/>
      <c r="S20" s="97"/>
      <c r="T20" s="97"/>
      <c r="U20" s="97"/>
    </row>
    <row r="21" spans="1:21" ht="25.5" customHeight="1">
      <c r="A21" s="97"/>
      <c r="B21" s="117" t="s">
        <v>365</v>
      </c>
      <c r="C21" s="117"/>
      <c r="D21" s="117" t="s">
        <v>366</v>
      </c>
      <c r="E21" s="117"/>
      <c r="F21" s="117"/>
      <c r="G21" s="117"/>
      <c r="H21" s="118" t="s">
        <v>218</v>
      </c>
      <c r="I21" s="118"/>
      <c r="J21" s="97"/>
      <c r="K21" s="97"/>
      <c r="L21" s="97"/>
      <c r="M21" s="147"/>
      <c r="N21" s="118" t="s">
        <v>218</v>
      </c>
      <c r="O21" s="118"/>
      <c r="P21" s="118" t="s">
        <v>220</v>
      </c>
      <c r="Q21" s="118"/>
      <c r="R21" s="118"/>
      <c r="S21" s="97"/>
      <c r="T21" s="97"/>
      <c r="U21" s="97"/>
    </row>
    <row r="22" spans="1:21" ht="25.5" customHeight="1">
      <c r="A22" s="97"/>
      <c r="B22" s="98" t="s">
        <v>367</v>
      </c>
      <c r="C22" s="98"/>
      <c r="D22" s="98" t="s">
        <v>368</v>
      </c>
      <c r="E22" s="98"/>
      <c r="F22" s="98"/>
      <c r="G22" s="98"/>
      <c r="H22" s="142" t="s">
        <v>218</v>
      </c>
      <c r="I22" s="142"/>
      <c r="J22" s="143" t="s">
        <v>218</v>
      </c>
      <c r="K22" s="142" t="s">
        <v>218</v>
      </c>
      <c r="L22" s="142"/>
      <c r="M22" s="150" t="s">
        <v>218</v>
      </c>
      <c r="N22" s="142" t="s">
        <v>369</v>
      </c>
      <c r="O22" s="142"/>
      <c r="P22" s="142" t="s">
        <v>220</v>
      </c>
      <c r="Q22" s="142"/>
      <c r="R22" s="142"/>
      <c r="S22" s="142" t="s">
        <v>220</v>
      </c>
      <c r="T22" s="142"/>
      <c r="U22" s="97"/>
    </row>
    <row r="23" spans="1:21" ht="25.5" customHeight="1">
      <c r="A23" s="97"/>
      <c r="B23" s="117" t="s">
        <v>370</v>
      </c>
      <c r="C23" s="117"/>
      <c r="D23" s="117" t="s">
        <v>371</v>
      </c>
      <c r="E23" s="117"/>
      <c r="F23" s="117"/>
      <c r="G23" s="117"/>
      <c r="H23" s="118" t="s">
        <v>218</v>
      </c>
      <c r="I23" s="118"/>
      <c r="J23" s="97"/>
      <c r="K23" s="97"/>
      <c r="L23" s="97"/>
      <c r="M23" s="147"/>
      <c r="N23" s="118" t="s">
        <v>369</v>
      </c>
      <c r="O23" s="118"/>
      <c r="P23" s="118" t="s">
        <v>220</v>
      </c>
      <c r="Q23" s="118"/>
      <c r="R23" s="118"/>
      <c r="S23" s="97"/>
      <c r="T23" s="97"/>
      <c r="U23" s="97"/>
    </row>
    <row r="24" spans="1:21" ht="25.5" customHeight="1">
      <c r="A24" s="97"/>
      <c r="B24" s="117" t="s">
        <v>372</v>
      </c>
      <c r="C24" s="117"/>
      <c r="D24" s="117" t="s">
        <v>373</v>
      </c>
      <c r="E24" s="117"/>
      <c r="F24" s="117"/>
      <c r="G24" s="117"/>
      <c r="H24" s="118" t="s">
        <v>218</v>
      </c>
      <c r="I24" s="118"/>
      <c r="J24" s="97"/>
      <c r="K24" s="97"/>
      <c r="L24" s="97"/>
      <c r="M24" s="147"/>
      <c r="N24" s="118" t="s">
        <v>218</v>
      </c>
      <c r="O24" s="118"/>
      <c r="P24" s="118" t="s">
        <v>220</v>
      </c>
      <c r="Q24" s="118"/>
      <c r="R24" s="118"/>
      <c r="S24" s="97"/>
      <c r="T24" s="97"/>
      <c r="U24" s="97"/>
    </row>
    <row r="25" spans="1:21" ht="25.5" customHeight="1">
      <c r="A25" s="97"/>
      <c r="B25" s="98">
        <v>639</v>
      </c>
      <c r="C25" s="98"/>
      <c r="D25" s="98" t="s">
        <v>624</v>
      </c>
      <c r="E25" s="98"/>
      <c r="F25" s="98"/>
      <c r="G25" s="98"/>
      <c r="H25" s="142" t="s">
        <v>218</v>
      </c>
      <c r="I25" s="142"/>
      <c r="J25" s="143" t="s">
        <v>218</v>
      </c>
      <c r="K25" s="142" t="s">
        <v>218</v>
      </c>
      <c r="L25" s="142"/>
      <c r="M25" s="150" t="s">
        <v>218</v>
      </c>
      <c r="N25" s="142" t="s">
        <v>369</v>
      </c>
      <c r="O25" s="142"/>
      <c r="P25" s="142" t="s">
        <v>220</v>
      </c>
      <c r="Q25" s="142"/>
      <c r="R25" s="142"/>
      <c r="S25" s="142" t="s">
        <v>220</v>
      </c>
      <c r="T25" s="142"/>
      <c r="U25" s="97"/>
    </row>
    <row r="26" spans="1:21" ht="25.5" customHeight="1">
      <c r="A26" s="97"/>
      <c r="B26" s="117">
        <v>6391</v>
      </c>
      <c r="C26" s="117"/>
      <c r="D26" s="117" t="s">
        <v>371</v>
      </c>
      <c r="E26" s="117"/>
      <c r="F26" s="117"/>
      <c r="G26" s="117"/>
      <c r="H26" s="118">
        <v>2160.6999999999998</v>
      </c>
      <c r="I26" s="118"/>
      <c r="J26" s="97"/>
      <c r="K26" s="97"/>
      <c r="L26" s="97"/>
      <c r="M26" s="147"/>
      <c r="N26" s="118">
        <v>18565.09</v>
      </c>
      <c r="O26" s="118"/>
      <c r="P26" s="118" t="s">
        <v>220</v>
      </c>
      <c r="Q26" s="118"/>
      <c r="R26" s="118"/>
      <c r="S26" s="97"/>
      <c r="T26" s="97"/>
      <c r="U26" s="97"/>
    </row>
    <row r="27" spans="1:21" ht="25.5" customHeight="1">
      <c r="A27" s="97"/>
      <c r="B27" s="117">
        <v>6393</v>
      </c>
      <c r="C27" s="117"/>
      <c r="D27" s="117" t="s">
        <v>628</v>
      </c>
      <c r="E27" s="145"/>
      <c r="F27" s="145"/>
      <c r="G27" s="145"/>
      <c r="H27" s="119"/>
      <c r="I27" s="119">
        <v>7493.2</v>
      </c>
      <c r="J27" s="97"/>
      <c r="K27" s="97"/>
      <c r="L27" s="97"/>
      <c r="M27" s="147"/>
      <c r="N27" s="119"/>
      <c r="O27" s="119"/>
      <c r="P27" s="119"/>
      <c r="Q27" s="119"/>
      <c r="R27" s="119"/>
      <c r="S27" s="97"/>
      <c r="T27" s="97"/>
      <c r="U27" s="97"/>
    </row>
    <row r="28" spans="1:21" ht="25.5" customHeight="1">
      <c r="A28" s="97"/>
      <c r="B28" s="98" t="s">
        <v>374</v>
      </c>
      <c r="C28" s="98"/>
      <c r="D28" s="98" t="s">
        <v>375</v>
      </c>
      <c r="E28" s="98"/>
      <c r="F28" s="98"/>
      <c r="G28" s="98"/>
      <c r="H28" s="142" t="s">
        <v>376</v>
      </c>
      <c r="I28" s="142"/>
      <c r="J28" s="143" t="s">
        <v>377</v>
      </c>
      <c r="K28" s="142" t="s">
        <v>218</v>
      </c>
      <c r="L28" s="142"/>
      <c r="M28" s="150" t="s">
        <v>377</v>
      </c>
      <c r="N28" s="142" t="s">
        <v>262</v>
      </c>
      <c r="O28" s="142"/>
      <c r="P28" s="142" t="s">
        <v>378</v>
      </c>
      <c r="Q28" s="142"/>
      <c r="R28" s="142"/>
      <c r="S28" s="142" t="s">
        <v>379</v>
      </c>
      <c r="T28" s="142"/>
      <c r="U28" s="97"/>
    </row>
    <row r="29" spans="1:21" ht="25.5" customHeight="1">
      <c r="A29" s="97"/>
      <c r="B29" s="98" t="s">
        <v>380</v>
      </c>
      <c r="C29" s="98"/>
      <c r="D29" s="98" t="s">
        <v>381</v>
      </c>
      <c r="E29" s="98"/>
      <c r="F29" s="98"/>
      <c r="G29" s="98"/>
      <c r="H29" s="142" t="s">
        <v>376</v>
      </c>
      <c r="I29" s="142"/>
      <c r="J29" s="143" t="s">
        <v>377</v>
      </c>
      <c r="K29" s="142" t="s">
        <v>218</v>
      </c>
      <c r="L29" s="142"/>
      <c r="M29" s="150" t="s">
        <v>377</v>
      </c>
      <c r="N29" s="142" t="s">
        <v>262</v>
      </c>
      <c r="O29" s="142"/>
      <c r="P29" s="142" t="s">
        <v>378</v>
      </c>
      <c r="Q29" s="142"/>
      <c r="R29" s="142"/>
      <c r="S29" s="142" t="s">
        <v>379</v>
      </c>
      <c r="T29" s="142"/>
      <c r="U29" s="97"/>
    </row>
    <row r="30" spans="1:21" ht="25.5" customHeight="1">
      <c r="A30" s="97"/>
      <c r="B30" s="117" t="s">
        <v>382</v>
      </c>
      <c r="C30" s="117"/>
      <c r="D30" s="117" t="s">
        <v>383</v>
      </c>
      <c r="E30" s="117"/>
      <c r="F30" s="117"/>
      <c r="G30" s="117"/>
      <c r="H30" s="118" t="s">
        <v>376</v>
      </c>
      <c r="I30" s="118"/>
      <c r="J30" s="97"/>
      <c r="K30" s="97"/>
      <c r="L30" s="97"/>
      <c r="M30" s="147"/>
      <c r="N30" s="118" t="s">
        <v>262</v>
      </c>
      <c r="O30" s="118"/>
      <c r="P30" s="118" t="s">
        <v>378</v>
      </c>
      <c r="Q30" s="118"/>
      <c r="R30" s="118"/>
      <c r="S30" s="97"/>
      <c r="T30" s="97"/>
      <c r="U30" s="97"/>
    </row>
    <row r="31" spans="1:21" ht="25.5" customHeight="1">
      <c r="A31" s="97"/>
      <c r="B31" s="98" t="s">
        <v>384</v>
      </c>
      <c r="C31" s="98"/>
      <c r="D31" s="98" t="s">
        <v>385</v>
      </c>
      <c r="E31" s="98"/>
      <c r="F31" s="98"/>
      <c r="G31" s="98"/>
      <c r="H31" s="142" t="s">
        <v>386</v>
      </c>
      <c r="I31" s="142"/>
      <c r="J31" s="143" t="s">
        <v>387</v>
      </c>
      <c r="K31" s="142" t="s">
        <v>218</v>
      </c>
      <c r="L31" s="142"/>
      <c r="M31" s="150" t="s">
        <v>387</v>
      </c>
      <c r="N31" s="142" t="s">
        <v>388</v>
      </c>
      <c r="O31" s="142"/>
      <c r="P31" s="142" t="s">
        <v>389</v>
      </c>
      <c r="Q31" s="142"/>
      <c r="R31" s="142"/>
      <c r="S31" s="142" t="s">
        <v>390</v>
      </c>
      <c r="T31" s="142"/>
      <c r="U31" s="97"/>
    </row>
    <row r="32" spans="1:21" ht="25.5" customHeight="1">
      <c r="A32" s="97"/>
      <c r="B32" s="98" t="s">
        <v>391</v>
      </c>
      <c r="C32" s="98"/>
      <c r="D32" s="98" t="s">
        <v>392</v>
      </c>
      <c r="E32" s="98"/>
      <c r="F32" s="98"/>
      <c r="G32" s="98"/>
      <c r="H32" s="142" t="s">
        <v>393</v>
      </c>
      <c r="I32" s="142"/>
      <c r="J32" s="143" t="s">
        <v>251</v>
      </c>
      <c r="K32" s="142" t="s">
        <v>218</v>
      </c>
      <c r="L32" s="142"/>
      <c r="M32" s="150" t="s">
        <v>251</v>
      </c>
      <c r="N32" s="142" t="s">
        <v>394</v>
      </c>
      <c r="O32" s="142"/>
      <c r="P32" s="142" t="s">
        <v>395</v>
      </c>
      <c r="Q32" s="142"/>
      <c r="R32" s="142"/>
      <c r="S32" s="142" t="s">
        <v>396</v>
      </c>
      <c r="T32" s="142"/>
      <c r="U32" s="97"/>
    </row>
    <row r="33" spans="1:21" ht="25.5" customHeight="1">
      <c r="A33" s="97"/>
      <c r="B33" s="117" t="s">
        <v>397</v>
      </c>
      <c r="C33" s="117"/>
      <c r="D33" s="117" t="s">
        <v>398</v>
      </c>
      <c r="E33" s="117"/>
      <c r="F33" s="117"/>
      <c r="G33" s="117"/>
      <c r="H33" s="118" t="s">
        <v>393</v>
      </c>
      <c r="I33" s="118"/>
      <c r="J33" s="97"/>
      <c r="K33" s="97"/>
      <c r="L33" s="97"/>
      <c r="M33" s="147"/>
      <c r="N33" s="118" t="s">
        <v>394</v>
      </c>
      <c r="O33" s="118"/>
      <c r="P33" s="118" t="s">
        <v>395</v>
      </c>
      <c r="Q33" s="118"/>
      <c r="R33" s="118"/>
      <c r="S33" s="97"/>
      <c r="T33" s="97"/>
      <c r="U33" s="97"/>
    </row>
    <row r="34" spans="1:21" ht="25.5" customHeight="1">
      <c r="A34" s="97"/>
      <c r="B34" s="98" t="s">
        <v>399</v>
      </c>
      <c r="C34" s="98"/>
      <c r="D34" s="98" t="s">
        <v>400</v>
      </c>
      <c r="E34" s="98"/>
      <c r="F34" s="98"/>
      <c r="G34" s="98"/>
      <c r="H34" s="142" t="s">
        <v>401</v>
      </c>
      <c r="I34" s="142"/>
      <c r="J34" s="143" t="s">
        <v>402</v>
      </c>
      <c r="K34" s="142" t="s">
        <v>218</v>
      </c>
      <c r="L34" s="142"/>
      <c r="M34" s="150" t="s">
        <v>402</v>
      </c>
      <c r="N34" s="142" t="s">
        <v>289</v>
      </c>
      <c r="O34" s="142"/>
      <c r="P34" s="142" t="s">
        <v>403</v>
      </c>
      <c r="Q34" s="142"/>
      <c r="R34" s="142"/>
      <c r="S34" s="142" t="s">
        <v>404</v>
      </c>
      <c r="T34" s="142"/>
      <c r="U34" s="97"/>
    </row>
    <row r="35" spans="1:21" ht="25.5" customHeight="1">
      <c r="A35" s="97"/>
      <c r="B35" s="117" t="s">
        <v>405</v>
      </c>
      <c r="C35" s="117"/>
      <c r="D35" s="117" t="s">
        <v>406</v>
      </c>
      <c r="E35" s="117"/>
      <c r="F35" s="117"/>
      <c r="G35" s="117"/>
      <c r="H35" s="118" t="s">
        <v>401</v>
      </c>
      <c r="I35" s="118"/>
      <c r="J35" s="97"/>
      <c r="K35" s="97"/>
      <c r="L35" s="97"/>
      <c r="M35" s="147"/>
      <c r="N35" s="118" t="s">
        <v>289</v>
      </c>
      <c r="O35" s="118"/>
      <c r="P35" s="118" t="s">
        <v>403</v>
      </c>
      <c r="Q35" s="118"/>
      <c r="R35" s="118"/>
      <c r="S35" s="97"/>
      <c r="T35" s="97"/>
      <c r="U35" s="97"/>
    </row>
    <row r="36" spans="1:21" ht="15" customHeight="1">
      <c r="A36" s="97"/>
      <c r="B36" s="98">
        <v>7</v>
      </c>
      <c r="C36" s="98"/>
      <c r="D36" s="98" t="s">
        <v>258</v>
      </c>
      <c r="E36" s="98"/>
      <c r="F36" s="98"/>
      <c r="G36" s="98"/>
      <c r="H36" s="142"/>
      <c r="I36" s="142"/>
      <c r="J36" s="143"/>
      <c r="K36" s="142"/>
      <c r="L36" s="142"/>
      <c r="M36" s="150">
        <v>2910</v>
      </c>
      <c r="N36" s="142"/>
      <c r="O36" s="142"/>
      <c r="P36" s="142"/>
      <c r="Q36" s="142"/>
      <c r="R36" s="142"/>
      <c r="S36" s="142"/>
      <c r="T36" s="142"/>
      <c r="U36" s="97"/>
    </row>
    <row r="37" spans="1:21" ht="25.5" customHeight="1">
      <c r="A37" s="97"/>
      <c r="B37" s="98">
        <v>72</v>
      </c>
      <c r="C37" s="98"/>
      <c r="D37" s="98" t="s">
        <v>625</v>
      </c>
      <c r="E37" s="98"/>
      <c r="F37" s="98"/>
      <c r="G37" s="98"/>
      <c r="H37" s="142"/>
      <c r="I37" s="142"/>
      <c r="J37" s="143"/>
      <c r="K37" s="143"/>
      <c r="L37" s="143"/>
      <c r="M37" s="150">
        <v>2910</v>
      </c>
      <c r="N37" s="142"/>
      <c r="O37" s="142"/>
      <c r="P37" s="142"/>
      <c r="Q37" s="142"/>
      <c r="R37" s="142"/>
      <c r="S37" s="142"/>
      <c r="T37" s="142"/>
      <c r="U37" s="97"/>
    </row>
    <row r="38" spans="1:21" ht="25.5" customHeight="1">
      <c r="A38" s="97"/>
      <c r="B38" s="98">
        <v>722</v>
      </c>
      <c r="C38" s="98"/>
      <c r="D38" s="98" t="s">
        <v>392</v>
      </c>
      <c r="E38" s="98"/>
      <c r="F38" s="98"/>
      <c r="G38" s="98"/>
      <c r="H38" s="142"/>
      <c r="I38" s="142"/>
      <c r="J38" s="143"/>
      <c r="K38" s="142"/>
      <c r="L38" s="142"/>
      <c r="M38" s="150">
        <v>2910</v>
      </c>
      <c r="N38" s="142"/>
      <c r="O38" s="142"/>
      <c r="P38" s="142"/>
      <c r="Q38" s="142"/>
      <c r="R38" s="142"/>
      <c r="S38" s="142"/>
      <c r="T38" s="142"/>
      <c r="U38" s="97"/>
    </row>
    <row r="39" spans="1:21" ht="25.5" customHeight="1">
      <c r="A39" s="97"/>
      <c r="B39" s="117">
        <v>7227</v>
      </c>
      <c r="C39" s="117"/>
      <c r="D39" s="117" t="s">
        <v>398</v>
      </c>
      <c r="E39" s="117"/>
      <c r="F39" s="117"/>
      <c r="G39" s="117"/>
      <c r="H39" s="118"/>
      <c r="I39" s="118"/>
      <c r="J39" s="97"/>
      <c r="K39" s="97"/>
      <c r="L39" s="97"/>
      <c r="M39" s="147">
        <v>2910</v>
      </c>
      <c r="N39" s="118"/>
      <c r="O39" s="118"/>
      <c r="P39" s="118"/>
      <c r="Q39" s="118"/>
      <c r="R39" s="118"/>
      <c r="S39" s="97"/>
      <c r="T39" s="97"/>
      <c r="U39" s="97"/>
    </row>
    <row r="40" spans="1:21" ht="25.5" customHeight="1">
      <c r="A40" s="97"/>
      <c r="B40" s="98">
        <v>722</v>
      </c>
      <c r="C40" s="98"/>
      <c r="D40" s="98" t="s">
        <v>626</v>
      </c>
      <c r="E40" s="98"/>
      <c r="F40" s="98"/>
      <c r="G40" s="98"/>
      <c r="H40" s="142">
        <f>H41</f>
        <v>59798.33</v>
      </c>
      <c r="I40" s="142"/>
      <c r="J40" s="146"/>
      <c r="K40" s="146"/>
      <c r="L40" s="146"/>
      <c r="M40" s="151"/>
      <c r="N40" s="142">
        <f>N41</f>
        <v>67378.03</v>
      </c>
      <c r="O40" s="142"/>
      <c r="P40" s="142" t="s">
        <v>220</v>
      </c>
      <c r="Q40" s="142"/>
      <c r="R40" s="142"/>
      <c r="S40" s="142" t="s">
        <v>220</v>
      </c>
      <c r="T40" s="142"/>
      <c r="U40" s="97"/>
    </row>
    <row r="41" spans="1:21" ht="25.5" customHeight="1">
      <c r="A41" s="97"/>
      <c r="B41" s="117">
        <v>6711</v>
      </c>
      <c r="C41" s="117"/>
      <c r="D41" s="117" t="s">
        <v>627</v>
      </c>
      <c r="E41" s="117"/>
      <c r="F41" s="117"/>
      <c r="G41" s="117"/>
      <c r="H41" s="118">
        <v>59798.33</v>
      </c>
      <c r="I41" s="118"/>
      <c r="J41" s="97"/>
      <c r="K41" s="97"/>
      <c r="L41" s="97"/>
      <c r="M41" s="147"/>
      <c r="N41" s="118">
        <v>67378.03</v>
      </c>
      <c r="O41" s="118"/>
      <c r="P41" s="118" t="s">
        <v>220</v>
      </c>
      <c r="Q41" s="118"/>
      <c r="R41" s="118"/>
      <c r="S41" s="97"/>
      <c r="T41" s="97"/>
      <c r="U41" s="97"/>
    </row>
    <row r="42" spans="1:21" ht="25.5" customHeight="1">
      <c r="A42" s="97"/>
      <c r="B42" s="98">
        <v>67</v>
      </c>
      <c r="C42" s="98"/>
      <c r="D42" s="98" t="s">
        <v>625</v>
      </c>
      <c r="E42" s="98"/>
      <c r="F42" s="98"/>
      <c r="G42" s="98"/>
      <c r="H42" s="142" t="e">
        <f>H43</f>
        <v>#REF!</v>
      </c>
      <c r="I42" s="142"/>
      <c r="J42" s="143">
        <f>J43</f>
        <v>0</v>
      </c>
      <c r="K42" s="143">
        <f t="shared" ref="K42:M42" si="0">K43</f>
        <v>0</v>
      </c>
      <c r="L42" s="143">
        <f t="shared" si="0"/>
        <v>0</v>
      </c>
      <c r="M42" s="150">
        <f t="shared" si="0"/>
        <v>0</v>
      </c>
      <c r="N42" s="142" t="e">
        <f>N43</f>
        <v>#REF!</v>
      </c>
      <c r="O42" s="142"/>
      <c r="P42" s="142" t="s">
        <v>220</v>
      </c>
      <c r="Q42" s="142"/>
      <c r="R42" s="142"/>
      <c r="S42" s="142" t="s">
        <v>220</v>
      </c>
      <c r="T42" s="142"/>
      <c r="U42" s="97"/>
    </row>
    <row r="43" spans="1:21" ht="25.5" customHeight="1">
      <c r="A43" s="97"/>
      <c r="B43" s="98">
        <v>671</v>
      </c>
      <c r="C43" s="98"/>
      <c r="D43" s="98" t="s">
        <v>626</v>
      </c>
      <c r="E43" s="98"/>
      <c r="F43" s="98"/>
      <c r="G43" s="98"/>
      <c r="H43" s="142" t="e">
        <f>#REF!</f>
        <v>#REF!</v>
      </c>
      <c r="I43" s="142"/>
      <c r="J43" s="146"/>
      <c r="K43" s="146"/>
      <c r="L43" s="146"/>
      <c r="M43" s="151"/>
      <c r="N43" s="142" t="e">
        <f>#REF!</f>
        <v>#REF!</v>
      </c>
      <c r="O43" s="142"/>
      <c r="P43" s="142" t="s">
        <v>220</v>
      </c>
      <c r="Q43" s="142"/>
      <c r="R43" s="142"/>
      <c r="S43" s="142" t="s">
        <v>220</v>
      </c>
      <c r="T43" s="142"/>
      <c r="U43" s="97"/>
    </row>
    <row r="44" spans="1:21" ht="15" customHeight="1">
      <c r="A44" s="97"/>
      <c r="B44" s="98" t="s">
        <v>284</v>
      </c>
      <c r="C44" s="98"/>
      <c r="D44" s="98" t="s">
        <v>285</v>
      </c>
      <c r="E44" s="98"/>
      <c r="F44" s="98"/>
      <c r="G44" s="98"/>
      <c r="H44" s="142" t="s">
        <v>218</v>
      </c>
      <c r="I44" s="142"/>
      <c r="J44" s="143" t="s">
        <v>282</v>
      </c>
      <c r="K44" s="142" t="s">
        <v>218</v>
      </c>
      <c r="L44" s="142"/>
      <c r="M44" s="150" t="s">
        <v>282</v>
      </c>
      <c r="N44" s="142" t="s">
        <v>218</v>
      </c>
      <c r="O44" s="142"/>
      <c r="P44" s="142" t="s">
        <v>220</v>
      </c>
      <c r="Q44" s="142"/>
      <c r="R44" s="142"/>
      <c r="S44" s="142" t="s">
        <v>220</v>
      </c>
      <c r="T44" s="142"/>
      <c r="U44" s="97"/>
    </row>
    <row r="45" spans="1:21" ht="15" customHeight="1">
      <c r="A45" s="97"/>
      <c r="B45" s="98" t="s">
        <v>407</v>
      </c>
      <c r="C45" s="98"/>
      <c r="D45" s="98" t="s">
        <v>408</v>
      </c>
      <c r="E45" s="98"/>
      <c r="F45" s="98"/>
      <c r="G45" s="98"/>
      <c r="H45" s="142" t="s">
        <v>218</v>
      </c>
      <c r="I45" s="142"/>
      <c r="J45" s="143" t="s">
        <v>282</v>
      </c>
      <c r="K45" s="142" t="s">
        <v>218</v>
      </c>
      <c r="L45" s="142"/>
      <c r="M45" s="150" t="s">
        <v>282</v>
      </c>
      <c r="N45" s="142" t="s">
        <v>218</v>
      </c>
      <c r="O45" s="142"/>
      <c r="P45" s="142" t="s">
        <v>220</v>
      </c>
      <c r="Q45" s="142"/>
      <c r="R45" s="142"/>
      <c r="S45" s="142" t="s">
        <v>220</v>
      </c>
      <c r="T45" s="142"/>
      <c r="U45" s="97"/>
    </row>
    <row r="46" spans="1:21" ht="15" customHeight="1">
      <c r="A46" s="97"/>
      <c r="B46" s="98" t="s">
        <v>409</v>
      </c>
      <c r="C46" s="98"/>
      <c r="D46" s="98" t="s">
        <v>410</v>
      </c>
      <c r="E46" s="98"/>
      <c r="F46" s="98"/>
      <c r="G46" s="98"/>
      <c r="H46" s="142" t="s">
        <v>218</v>
      </c>
      <c r="I46" s="142"/>
      <c r="J46" s="143" t="s">
        <v>282</v>
      </c>
      <c r="K46" s="142" t="s">
        <v>218</v>
      </c>
      <c r="L46" s="142"/>
      <c r="M46" s="150" t="s">
        <v>282</v>
      </c>
      <c r="N46" s="142" t="s">
        <v>218</v>
      </c>
      <c r="O46" s="142"/>
      <c r="P46" s="142" t="s">
        <v>220</v>
      </c>
      <c r="Q46" s="142"/>
      <c r="R46" s="142"/>
      <c r="S46" s="142" t="s">
        <v>220</v>
      </c>
      <c r="T46" s="142"/>
      <c r="U46" s="97"/>
    </row>
    <row r="47" spans="1:21" ht="15" customHeight="1" thickBot="1">
      <c r="A47" s="97"/>
      <c r="B47" s="117" t="s">
        <v>411</v>
      </c>
      <c r="C47" s="117"/>
      <c r="D47" s="117" t="s">
        <v>412</v>
      </c>
      <c r="E47" s="117"/>
      <c r="F47" s="117"/>
      <c r="G47" s="117"/>
      <c r="H47" s="118" t="s">
        <v>218</v>
      </c>
      <c r="I47" s="118"/>
      <c r="J47" s="97"/>
      <c r="K47" s="97"/>
      <c r="L47" s="97"/>
      <c r="M47" s="147"/>
      <c r="N47" s="118" t="s">
        <v>218</v>
      </c>
      <c r="O47" s="118"/>
      <c r="P47" s="118" t="s">
        <v>220</v>
      </c>
      <c r="Q47" s="118"/>
      <c r="R47" s="118"/>
      <c r="S47" s="97"/>
      <c r="T47" s="97"/>
      <c r="U47" s="97"/>
    </row>
    <row r="48" spans="1:21" ht="0.95" customHeight="1">
      <c r="A48" s="97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97"/>
    </row>
    <row r="49" spans="1:21" ht="12" customHeight="1">
      <c r="A49" s="97"/>
      <c r="B49" s="124"/>
      <c r="C49" s="124"/>
      <c r="D49" s="124"/>
      <c r="E49" s="97"/>
      <c r="F49" s="97"/>
      <c r="G49" s="123"/>
      <c r="H49" s="123"/>
      <c r="I49" s="124"/>
      <c r="J49" s="124"/>
      <c r="K49" s="124"/>
      <c r="L49" s="97"/>
      <c r="M49" s="147"/>
      <c r="N49" s="123"/>
      <c r="O49" s="123"/>
      <c r="P49" s="123"/>
      <c r="Q49" s="123"/>
      <c r="R49" s="123"/>
      <c r="S49" s="123"/>
      <c r="T49" s="97"/>
      <c r="U49" s="97"/>
    </row>
    <row r="50" spans="1:21" ht="33" customHeight="1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147"/>
      <c r="N50" s="97"/>
      <c r="O50" s="97"/>
      <c r="P50" s="97"/>
      <c r="Q50" s="97"/>
      <c r="R50" s="97"/>
      <c r="S50" s="97"/>
      <c r="T50" s="97"/>
      <c r="U50" s="97"/>
    </row>
    <row r="51" spans="1:21" ht="20.100000000000001" customHeight="1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147"/>
      <c r="N51" s="97"/>
      <c r="O51" s="97"/>
      <c r="P51" s="97"/>
      <c r="Q51" s="97"/>
      <c r="R51" s="97"/>
      <c r="S51" s="97"/>
      <c r="T51" s="97"/>
      <c r="U51" s="97"/>
    </row>
    <row r="52" spans="1:21" ht="12" customHeight="1">
      <c r="A52" s="97"/>
      <c r="B52" s="122"/>
      <c r="C52" s="122"/>
      <c r="D52" s="122"/>
      <c r="E52" s="122"/>
      <c r="F52" s="97"/>
      <c r="G52" s="97"/>
      <c r="H52" s="97"/>
      <c r="I52" s="97"/>
      <c r="J52" s="97"/>
      <c r="K52" s="97"/>
      <c r="L52" s="97"/>
      <c r="M52" s="147"/>
      <c r="N52" s="97"/>
      <c r="O52" s="123"/>
      <c r="P52" s="123"/>
      <c r="Q52" s="97"/>
      <c r="R52" s="124"/>
      <c r="S52" s="124"/>
      <c r="T52" s="124"/>
      <c r="U52" s="97"/>
    </row>
    <row r="53" spans="1:21" ht="12" customHeight="1">
      <c r="A53" s="97"/>
      <c r="B53" s="124"/>
      <c r="C53" s="124"/>
      <c r="D53" s="124"/>
      <c r="E53" s="124"/>
      <c r="F53" s="97"/>
      <c r="G53" s="97"/>
      <c r="H53" s="97"/>
      <c r="I53" s="97"/>
      <c r="J53" s="97"/>
      <c r="K53" s="97"/>
      <c r="L53" s="97"/>
      <c r="M53" s="147"/>
      <c r="N53" s="97"/>
      <c r="O53" s="123"/>
      <c r="P53" s="123"/>
      <c r="Q53" s="97"/>
      <c r="R53" s="124"/>
      <c r="S53" s="124"/>
      <c r="T53" s="124"/>
      <c r="U53" s="97"/>
    </row>
    <row r="54" spans="1:21" ht="20.100000000000001" customHeight="1">
      <c r="A54" s="97"/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97"/>
    </row>
    <row r="55" spans="1:21" ht="3" customHeight="1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147"/>
      <c r="N55" s="97"/>
      <c r="O55" s="97"/>
      <c r="P55" s="97"/>
      <c r="Q55" s="97"/>
      <c r="R55" s="97"/>
      <c r="S55" s="97"/>
      <c r="T55" s="97"/>
      <c r="U55" s="97"/>
    </row>
    <row r="56" spans="1:21" ht="20.100000000000001" customHeight="1">
      <c r="A56" s="97"/>
      <c r="B56" s="98" t="s">
        <v>187</v>
      </c>
      <c r="C56" s="98"/>
      <c r="D56" s="98" t="s">
        <v>188</v>
      </c>
      <c r="E56" s="98"/>
      <c r="F56" s="98"/>
      <c r="G56" s="98"/>
      <c r="H56" s="99" t="s">
        <v>189</v>
      </c>
      <c r="I56" s="99"/>
      <c r="J56" s="100" t="s">
        <v>190</v>
      </c>
      <c r="K56" s="99" t="s">
        <v>191</v>
      </c>
      <c r="L56" s="99"/>
      <c r="M56" s="152" t="s">
        <v>192</v>
      </c>
      <c r="N56" s="99" t="s">
        <v>193</v>
      </c>
      <c r="O56" s="99"/>
      <c r="P56" s="99" t="s">
        <v>194</v>
      </c>
      <c r="Q56" s="99"/>
      <c r="R56" s="99"/>
      <c r="S56" s="99" t="s">
        <v>195</v>
      </c>
      <c r="T56" s="99"/>
      <c r="U56" s="97"/>
    </row>
    <row r="57" spans="1:21" ht="0.95" customHeight="1" thickBot="1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147"/>
      <c r="N57" s="97"/>
      <c r="O57" s="97"/>
      <c r="P57" s="97"/>
      <c r="Q57" s="97"/>
      <c r="R57" s="97"/>
      <c r="S57" s="97"/>
      <c r="T57" s="97"/>
      <c r="U57" s="97"/>
    </row>
    <row r="58" spans="1:21" ht="0.95" customHeight="1">
      <c r="A58" s="97"/>
      <c r="B58" s="97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97"/>
    </row>
    <row r="59" spans="1:21" ht="15" customHeight="1">
      <c r="A59" s="97"/>
      <c r="B59" s="102"/>
      <c r="C59" s="102"/>
      <c r="D59" s="102" t="s">
        <v>196</v>
      </c>
      <c r="E59" s="102"/>
      <c r="F59" s="102"/>
      <c r="G59" s="102"/>
      <c r="H59" s="103" t="s">
        <v>197</v>
      </c>
      <c r="I59" s="103"/>
      <c r="J59" s="104" t="s">
        <v>198</v>
      </c>
      <c r="K59" s="103" t="s">
        <v>199</v>
      </c>
      <c r="L59" s="103"/>
      <c r="M59" s="149" t="s">
        <v>200</v>
      </c>
      <c r="N59" s="103" t="s">
        <v>201</v>
      </c>
      <c r="O59" s="103"/>
      <c r="P59" s="103" t="s">
        <v>202</v>
      </c>
      <c r="Q59" s="103"/>
      <c r="R59" s="103"/>
      <c r="S59" s="103" t="s">
        <v>203</v>
      </c>
      <c r="T59" s="103"/>
      <c r="U59" s="97"/>
    </row>
    <row r="60" spans="1:21" ht="15" customHeight="1">
      <c r="A60" s="97"/>
      <c r="B60" s="98" t="s">
        <v>164</v>
      </c>
      <c r="C60" s="98"/>
      <c r="D60" s="98" t="s">
        <v>221</v>
      </c>
      <c r="E60" s="98"/>
      <c r="F60" s="98"/>
      <c r="G60" s="98"/>
      <c r="H60" s="142" t="s">
        <v>413</v>
      </c>
      <c r="I60" s="142"/>
      <c r="J60" s="143" t="s">
        <v>414</v>
      </c>
      <c r="K60" s="142" t="s">
        <v>415</v>
      </c>
      <c r="L60" s="142"/>
      <c r="M60" s="150" t="s">
        <v>416</v>
      </c>
      <c r="N60" s="142" t="s">
        <v>417</v>
      </c>
      <c r="O60" s="142"/>
      <c r="P60" s="142" t="s">
        <v>418</v>
      </c>
      <c r="Q60" s="142"/>
      <c r="R60" s="142"/>
      <c r="S60" s="142" t="s">
        <v>419</v>
      </c>
      <c r="T60" s="142"/>
      <c r="U60" s="97"/>
    </row>
    <row r="61" spans="1:21" ht="15" customHeight="1">
      <c r="A61" s="97"/>
      <c r="B61" s="98" t="s">
        <v>36</v>
      </c>
      <c r="C61" s="98"/>
      <c r="D61" s="98" t="s">
        <v>37</v>
      </c>
      <c r="E61" s="98"/>
      <c r="F61" s="98"/>
      <c r="G61" s="98"/>
      <c r="H61" s="142" t="s">
        <v>420</v>
      </c>
      <c r="I61" s="142"/>
      <c r="J61" s="143" t="s">
        <v>421</v>
      </c>
      <c r="K61" s="142" t="s">
        <v>422</v>
      </c>
      <c r="L61" s="142"/>
      <c r="M61" s="150" t="s">
        <v>423</v>
      </c>
      <c r="N61" s="142" t="s">
        <v>424</v>
      </c>
      <c r="O61" s="142"/>
      <c r="P61" s="142" t="s">
        <v>425</v>
      </c>
      <c r="Q61" s="142"/>
      <c r="R61" s="142"/>
      <c r="S61" s="142" t="s">
        <v>426</v>
      </c>
      <c r="T61" s="142"/>
      <c r="U61" s="97"/>
    </row>
    <row r="62" spans="1:21" ht="15" customHeight="1">
      <c r="A62" s="97"/>
      <c r="B62" s="98" t="s">
        <v>427</v>
      </c>
      <c r="C62" s="98"/>
      <c r="D62" s="98" t="s">
        <v>428</v>
      </c>
      <c r="E62" s="98"/>
      <c r="F62" s="98"/>
      <c r="G62" s="98"/>
      <c r="H62" s="142" t="s">
        <v>429</v>
      </c>
      <c r="I62" s="142"/>
      <c r="J62" s="143" t="s">
        <v>430</v>
      </c>
      <c r="K62" s="142" t="s">
        <v>431</v>
      </c>
      <c r="L62" s="142"/>
      <c r="M62" s="150" t="s">
        <v>432</v>
      </c>
      <c r="N62" s="142" t="s">
        <v>433</v>
      </c>
      <c r="O62" s="142"/>
      <c r="P62" s="142" t="s">
        <v>434</v>
      </c>
      <c r="Q62" s="142"/>
      <c r="R62" s="142"/>
      <c r="S62" s="142" t="s">
        <v>435</v>
      </c>
      <c r="T62" s="142"/>
      <c r="U62" s="97"/>
    </row>
    <row r="63" spans="1:21" ht="15" customHeight="1">
      <c r="A63" s="97"/>
      <c r="B63" s="117" t="s">
        <v>38</v>
      </c>
      <c r="C63" s="117"/>
      <c r="D63" s="117" t="s">
        <v>39</v>
      </c>
      <c r="E63" s="117"/>
      <c r="F63" s="117"/>
      <c r="G63" s="117"/>
      <c r="H63" s="118" t="s">
        <v>436</v>
      </c>
      <c r="I63" s="118"/>
      <c r="J63" s="97"/>
      <c r="K63" s="97"/>
      <c r="L63" s="97"/>
      <c r="M63" s="147"/>
      <c r="N63" s="118" t="s">
        <v>437</v>
      </c>
      <c r="O63" s="118"/>
      <c r="P63" s="118" t="s">
        <v>292</v>
      </c>
      <c r="Q63" s="118"/>
      <c r="R63" s="118"/>
      <c r="S63" s="97"/>
      <c r="T63" s="97"/>
      <c r="U63" s="97"/>
    </row>
    <row r="64" spans="1:21" ht="15" customHeight="1">
      <c r="A64" s="97"/>
      <c r="B64" s="117" t="s">
        <v>40</v>
      </c>
      <c r="C64" s="117"/>
      <c r="D64" s="117" t="s">
        <v>41</v>
      </c>
      <c r="E64" s="117"/>
      <c r="F64" s="117"/>
      <c r="G64" s="117"/>
      <c r="H64" s="118" t="s">
        <v>438</v>
      </c>
      <c r="I64" s="118"/>
      <c r="J64" s="97"/>
      <c r="K64" s="97"/>
      <c r="L64" s="97"/>
      <c r="M64" s="147"/>
      <c r="N64" s="118" t="s">
        <v>439</v>
      </c>
      <c r="O64" s="118"/>
      <c r="P64" s="118" t="s">
        <v>440</v>
      </c>
      <c r="Q64" s="118"/>
      <c r="R64" s="118"/>
      <c r="S64" s="97"/>
      <c r="T64" s="97"/>
      <c r="U64" s="97"/>
    </row>
    <row r="65" spans="1:21" ht="15" customHeight="1">
      <c r="A65" s="97"/>
      <c r="B65" s="117" t="s">
        <v>42</v>
      </c>
      <c r="C65" s="117"/>
      <c r="D65" s="117" t="s">
        <v>43</v>
      </c>
      <c r="E65" s="117"/>
      <c r="F65" s="117"/>
      <c r="G65" s="117"/>
      <c r="H65" s="118" t="s">
        <v>441</v>
      </c>
      <c r="I65" s="118"/>
      <c r="J65" s="97"/>
      <c r="K65" s="97"/>
      <c r="L65" s="97"/>
      <c r="M65" s="147"/>
      <c r="N65" s="118" t="s">
        <v>442</v>
      </c>
      <c r="O65" s="118"/>
      <c r="P65" s="118" t="s">
        <v>443</v>
      </c>
      <c r="Q65" s="118"/>
      <c r="R65" s="118"/>
      <c r="S65" s="97"/>
      <c r="T65" s="97"/>
      <c r="U65" s="97"/>
    </row>
    <row r="66" spans="1:21" ht="15" customHeight="1">
      <c r="A66" s="97"/>
      <c r="B66" s="98" t="s">
        <v>444</v>
      </c>
      <c r="C66" s="98"/>
      <c r="D66" s="98" t="s">
        <v>45</v>
      </c>
      <c r="E66" s="98"/>
      <c r="F66" s="98"/>
      <c r="G66" s="98"/>
      <c r="H66" s="142" t="s">
        <v>445</v>
      </c>
      <c r="I66" s="142"/>
      <c r="J66" s="143" t="s">
        <v>446</v>
      </c>
      <c r="K66" s="142" t="s">
        <v>447</v>
      </c>
      <c r="L66" s="142"/>
      <c r="M66" s="150" t="s">
        <v>448</v>
      </c>
      <c r="N66" s="142" t="s">
        <v>449</v>
      </c>
      <c r="O66" s="142"/>
      <c r="P66" s="142" t="s">
        <v>450</v>
      </c>
      <c r="Q66" s="142"/>
      <c r="R66" s="142"/>
      <c r="S66" s="142" t="s">
        <v>451</v>
      </c>
      <c r="T66" s="142"/>
      <c r="U66" s="97"/>
    </row>
    <row r="67" spans="1:21" ht="15" customHeight="1">
      <c r="A67" s="97"/>
      <c r="B67" s="117" t="s">
        <v>44</v>
      </c>
      <c r="C67" s="117"/>
      <c r="D67" s="117" t="s">
        <v>45</v>
      </c>
      <c r="E67" s="117"/>
      <c r="F67" s="117"/>
      <c r="G67" s="117"/>
      <c r="H67" s="118" t="s">
        <v>445</v>
      </c>
      <c r="I67" s="118"/>
      <c r="J67" s="97"/>
      <c r="K67" s="97"/>
      <c r="L67" s="97"/>
      <c r="M67" s="147"/>
      <c r="N67" s="118" t="s">
        <v>449</v>
      </c>
      <c r="O67" s="118"/>
      <c r="P67" s="118" t="s">
        <v>450</v>
      </c>
      <c r="Q67" s="118"/>
      <c r="R67" s="118"/>
      <c r="S67" s="97"/>
      <c r="T67" s="97"/>
      <c r="U67" s="97"/>
    </row>
    <row r="68" spans="1:21" ht="15" customHeight="1">
      <c r="A68" s="97"/>
      <c r="B68" s="98" t="s">
        <v>452</v>
      </c>
      <c r="C68" s="98"/>
      <c r="D68" s="98" t="s">
        <v>453</v>
      </c>
      <c r="E68" s="98"/>
      <c r="F68" s="98"/>
      <c r="G68" s="98"/>
      <c r="H68" s="142" t="s">
        <v>454</v>
      </c>
      <c r="I68" s="142"/>
      <c r="J68" s="143" t="s">
        <v>455</v>
      </c>
      <c r="K68" s="142" t="s">
        <v>456</v>
      </c>
      <c r="L68" s="142"/>
      <c r="M68" s="150" t="s">
        <v>457</v>
      </c>
      <c r="N68" s="142" t="s">
        <v>458</v>
      </c>
      <c r="O68" s="142"/>
      <c r="P68" s="142" t="s">
        <v>459</v>
      </c>
      <c r="Q68" s="142"/>
      <c r="R68" s="142"/>
      <c r="S68" s="142" t="s">
        <v>460</v>
      </c>
      <c r="T68" s="142"/>
      <c r="U68" s="97"/>
    </row>
    <row r="69" spans="1:21" ht="15" customHeight="1">
      <c r="A69" s="97"/>
      <c r="B69" s="117" t="s">
        <v>46</v>
      </c>
      <c r="C69" s="117"/>
      <c r="D69" s="117" t="s">
        <v>47</v>
      </c>
      <c r="E69" s="117"/>
      <c r="F69" s="117"/>
      <c r="G69" s="117"/>
      <c r="H69" s="118" t="s">
        <v>461</v>
      </c>
      <c r="I69" s="118"/>
      <c r="J69" s="97"/>
      <c r="K69" s="97"/>
      <c r="L69" s="97"/>
      <c r="M69" s="147"/>
      <c r="N69" s="118" t="s">
        <v>458</v>
      </c>
      <c r="O69" s="118"/>
      <c r="P69" s="118" t="s">
        <v>462</v>
      </c>
      <c r="Q69" s="118"/>
      <c r="R69" s="118"/>
      <c r="S69" s="97"/>
      <c r="T69" s="97"/>
      <c r="U69" s="97"/>
    </row>
    <row r="70" spans="1:21" ht="15" customHeight="1">
      <c r="A70" s="97"/>
      <c r="B70" s="117" t="s">
        <v>463</v>
      </c>
      <c r="C70" s="117"/>
      <c r="D70" s="117" t="s">
        <v>464</v>
      </c>
      <c r="E70" s="117"/>
      <c r="F70" s="117"/>
      <c r="G70" s="117"/>
      <c r="H70" s="118" t="s">
        <v>465</v>
      </c>
      <c r="I70" s="118"/>
      <c r="J70" s="97"/>
      <c r="K70" s="97"/>
      <c r="L70" s="97"/>
      <c r="M70" s="147"/>
      <c r="N70" s="118" t="s">
        <v>218</v>
      </c>
      <c r="O70" s="118"/>
      <c r="P70" s="118" t="s">
        <v>220</v>
      </c>
      <c r="Q70" s="118"/>
      <c r="R70" s="118"/>
      <c r="S70" s="97"/>
      <c r="T70" s="97"/>
      <c r="U70" s="97"/>
    </row>
    <row r="71" spans="1:21" ht="15" customHeight="1">
      <c r="A71" s="97"/>
      <c r="B71" s="98" t="s">
        <v>15</v>
      </c>
      <c r="C71" s="98"/>
      <c r="D71" s="98" t="s">
        <v>16</v>
      </c>
      <c r="E71" s="98"/>
      <c r="F71" s="98"/>
      <c r="G71" s="98"/>
      <c r="H71" s="142" t="s">
        <v>466</v>
      </c>
      <c r="I71" s="142"/>
      <c r="J71" s="143" t="s">
        <v>467</v>
      </c>
      <c r="K71" s="142" t="s">
        <v>468</v>
      </c>
      <c r="L71" s="142"/>
      <c r="M71" s="150" t="s">
        <v>469</v>
      </c>
      <c r="N71" s="142" t="s">
        <v>470</v>
      </c>
      <c r="O71" s="142"/>
      <c r="P71" s="142" t="s">
        <v>471</v>
      </c>
      <c r="Q71" s="142"/>
      <c r="R71" s="142"/>
      <c r="S71" s="142" t="s">
        <v>472</v>
      </c>
      <c r="T71" s="142"/>
      <c r="U71" s="97"/>
    </row>
    <row r="72" spans="1:21" ht="15" customHeight="1">
      <c r="A72" s="97"/>
      <c r="B72" s="98" t="s">
        <v>473</v>
      </c>
      <c r="C72" s="98"/>
      <c r="D72" s="98" t="s">
        <v>474</v>
      </c>
      <c r="E72" s="98"/>
      <c r="F72" s="98"/>
      <c r="G72" s="98"/>
      <c r="H72" s="142" t="s">
        <v>475</v>
      </c>
      <c r="I72" s="142"/>
      <c r="J72" s="143" t="s">
        <v>476</v>
      </c>
      <c r="K72" s="142" t="s">
        <v>477</v>
      </c>
      <c r="L72" s="142"/>
      <c r="M72" s="150" t="s">
        <v>478</v>
      </c>
      <c r="N72" s="142" t="s">
        <v>479</v>
      </c>
      <c r="O72" s="142"/>
      <c r="P72" s="142" t="s">
        <v>480</v>
      </c>
      <c r="Q72" s="142"/>
      <c r="R72" s="142"/>
      <c r="S72" s="142" t="s">
        <v>481</v>
      </c>
      <c r="T72" s="142"/>
      <c r="U72" s="97"/>
    </row>
    <row r="73" spans="1:21" ht="15" customHeight="1">
      <c r="A73" s="97"/>
      <c r="B73" s="117" t="s">
        <v>32</v>
      </c>
      <c r="C73" s="117"/>
      <c r="D73" s="117" t="s">
        <v>33</v>
      </c>
      <c r="E73" s="117"/>
      <c r="F73" s="117"/>
      <c r="G73" s="117"/>
      <c r="H73" s="118" t="s">
        <v>482</v>
      </c>
      <c r="I73" s="118"/>
      <c r="J73" s="97"/>
      <c r="K73" s="97"/>
      <c r="L73" s="97"/>
      <c r="M73" s="147"/>
      <c r="N73" s="118" t="s">
        <v>483</v>
      </c>
      <c r="O73" s="118"/>
      <c r="P73" s="118" t="s">
        <v>484</v>
      </c>
      <c r="Q73" s="118"/>
      <c r="R73" s="118"/>
      <c r="S73" s="97"/>
      <c r="T73" s="97"/>
      <c r="U73" s="97"/>
    </row>
    <row r="74" spans="1:21" ht="15" customHeight="1">
      <c r="A74" s="97"/>
      <c r="B74" s="117" t="s">
        <v>48</v>
      </c>
      <c r="C74" s="117"/>
      <c r="D74" s="117" t="s">
        <v>49</v>
      </c>
      <c r="E74" s="117"/>
      <c r="F74" s="117"/>
      <c r="G74" s="117"/>
      <c r="H74" s="118" t="s">
        <v>485</v>
      </c>
      <c r="I74" s="118"/>
      <c r="J74" s="97"/>
      <c r="K74" s="97"/>
      <c r="L74" s="97"/>
      <c r="M74" s="147"/>
      <c r="N74" s="118" t="s">
        <v>486</v>
      </c>
      <c r="O74" s="118"/>
      <c r="P74" s="118" t="s">
        <v>487</v>
      </c>
      <c r="Q74" s="118"/>
      <c r="R74" s="118"/>
      <c r="S74" s="97"/>
      <c r="T74" s="97"/>
      <c r="U74" s="97"/>
    </row>
    <row r="75" spans="1:21" ht="15" customHeight="1">
      <c r="A75" s="97"/>
      <c r="B75" s="117" t="s">
        <v>64</v>
      </c>
      <c r="C75" s="117"/>
      <c r="D75" s="117" t="s">
        <v>65</v>
      </c>
      <c r="E75" s="117"/>
      <c r="F75" s="117"/>
      <c r="G75" s="117"/>
      <c r="H75" s="118" t="s">
        <v>488</v>
      </c>
      <c r="I75" s="118"/>
      <c r="J75" s="97"/>
      <c r="K75" s="97"/>
      <c r="L75" s="97"/>
      <c r="M75" s="147"/>
      <c r="N75" s="118" t="s">
        <v>489</v>
      </c>
      <c r="O75" s="118"/>
      <c r="P75" s="118" t="s">
        <v>490</v>
      </c>
      <c r="Q75" s="118"/>
      <c r="R75" s="118"/>
      <c r="S75" s="97"/>
      <c r="T75" s="97"/>
      <c r="U75" s="97"/>
    </row>
    <row r="76" spans="1:21" ht="15" customHeight="1">
      <c r="A76" s="97"/>
      <c r="B76" s="98" t="s">
        <v>491</v>
      </c>
      <c r="C76" s="98"/>
      <c r="D76" s="98" t="s">
        <v>492</v>
      </c>
      <c r="E76" s="98"/>
      <c r="F76" s="98"/>
      <c r="G76" s="98"/>
      <c r="H76" s="142" t="s">
        <v>493</v>
      </c>
      <c r="I76" s="142"/>
      <c r="J76" s="143" t="s">
        <v>494</v>
      </c>
      <c r="K76" s="142" t="s">
        <v>495</v>
      </c>
      <c r="L76" s="142"/>
      <c r="M76" s="150" t="s">
        <v>496</v>
      </c>
      <c r="N76" s="142" t="s">
        <v>497</v>
      </c>
      <c r="O76" s="142"/>
      <c r="P76" s="142" t="s">
        <v>498</v>
      </c>
      <c r="Q76" s="142"/>
      <c r="R76" s="142"/>
      <c r="S76" s="142" t="s">
        <v>499</v>
      </c>
      <c r="T76" s="142"/>
      <c r="U76" s="97"/>
    </row>
    <row r="77" spans="1:21" ht="15" customHeight="1">
      <c r="A77" s="97"/>
      <c r="B77" s="117" t="s">
        <v>50</v>
      </c>
      <c r="C77" s="117"/>
      <c r="D77" s="117" t="s">
        <v>51</v>
      </c>
      <c r="E77" s="117"/>
      <c r="F77" s="117"/>
      <c r="G77" s="117"/>
      <c r="H77" s="118" t="s">
        <v>500</v>
      </c>
      <c r="I77" s="118"/>
      <c r="J77" s="97"/>
      <c r="K77" s="97"/>
      <c r="L77" s="97"/>
      <c r="M77" s="147"/>
      <c r="N77" s="118" t="s">
        <v>501</v>
      </c>
      <c r="O77" s="118"/>
      <c r="P77" s="118" t="s">
        <v>502</v>
      </c>
      <c r="Q77" s="118"/>
      <c r="R77" s="118"/>
      <c r="S77" s="97"/>
      <c r="T77" s="97"/>
      <c r="U77" s="97"/>
    </row>
    <row r="78" spans="1:21" ht="15" customHeight="1">
      <c r="A78" s="97"/>
      <c r="B78" s="117" t="s">
        <v>17</v>
      </c>
      <c r="C78" s="117"/>
      <c r="D78" s="117" t="s">
        <v>18</v>
      </c>
      <c r="E78" s="117"/>
      <c r="F78" s="117"/>
      <c r="G78" s="117"/>
      <c r="H78" s="118" t="s">
        <v>503</v>
      </c>
      <c r="I78" s="118"/>
      <c r="J78" s="97"/>
      <c r="K78" s="97"/>
      <c r="L78" s="97"/>
      <c r="M78" s="147"/>
      <c r="N78" s="118" t="s">
        <v>504</v>
      </c>
      <c r="O78" s="118"/>
      <c r="P78" s="118" t="s">
        <v>505</v>
      </c>
      <c r="Q78" s="118"/>
      <c r="R78" s="118"/>
      <c r="S78" s="97"/>
      <c r="T78" s="97"/>
      <c r="U78" s="97"/>
    </row>
    <row r="79" spans="1:21" ht="15" customHeight="1">
      <c r="A79" s="97"/>
      <c r="B79" s="117" t="s">
        <v>66</v>
      </c>
      <c r="C79" s="117"/>
      <c r="D79" s="117" t="s">
        <v>67</v>
      </c>
      <c r="E79" s="117"/>
      <c r="F79" s="117"/>
      <c r="G79" s="117"/>
      <c r="H79" s="118" t="s">
        <v>506</v>
      </c>
      <c r="I79" s="118"/>
      <c r="J79" s="97"/>
      <c r="K79" s="97"/>
      <c r="L79" s="97"/>
      <c r="M79" s="147"/>
      <c r="N79" s="118" t="s">
        <v>507</v>
      </c>
      <c r="O79" s="118"/>
      <c r="P79" s="118" t="s">
        <v>508</v>
      </c>
      <c r="Q79" s="118"/>
      <c r="R79" s="118"/>
      <c r="S79" s="97"/>
      <c r="T79" s="97"/>
      <c r="U79" s="97"/>
    </row>
    <row r="80" spans="1:21" ht="15" customHeight="1">
      <c r="A80" s="97"/>
      <c r="B80" s="117" t="s">
        <v>58</v>
      </c>
      <c r="C80" s="117"/>
      <c r="D80" s="117" t="s">
        <v>59</v>
      </c>
      <c r="E80" s="117"/>
      <c r="F80" s="117"/>
      <c r="G80" s="117"/>
      <c r="H80" s="118" t="s">
        <v>509</v>
      </c>
      <c r="I80" s="118"/>
      <c r="J80" s="97"/>
      <c r="K80" s="97"/>
      <c r="L80" s="97"/>
      <c r="M80" s="147"/>
      <c r="N80" s="118" t="s">
        <v>510</v>
      </c>
      <c r="O80" s="118"/>
      <c r="P80" s="118" t="s">
        <v>511</v>
      </c>
      <c r="Q80" s="118"/>
      <c r="R80" s="118"/>
      <c r="S80" s="97"/>
      <c r="T80" s="97"/>
      <c r="U80" s="97"/>
    </row>
    <row r="81" spans="1:21" ht="15" customHeight="1">
      <c r="A81" s="97"/>
      <c r="B81" s="117" t="s">
        <v>68</v>
      </c>
      <c r="C81" s="117"/>
      <c r="D81" s="117" t="s">
        <v>69</v>
      </c>
      <c r="E81" s="117"/>
      <c r="F81" s="117"/>
      <c r="G81" s="117"/>
      <c r="H81" s="118" t="s">
        <v>512</v>
      </c>
      <c r="I81" s="118"/>
      <c r="J81" s="97"/>
      <c r="K81" s="97"/>
      <c r="L81" s="97"/>
      <c r="M81" s="147"/>
      <c r="N81" s="118" t="s">
        <v>513</v>
      </c>
      <c r="O81" s="118"/>
      <c r="P81" s="118" t="s">
        <v>514</v>
      </c>
      <c r="Q81" s="118"/>
      <c r="R81" s="118"/>
      <c r="S81" s="97"/>
      <c r="T81" s="97"/>
      <c r="U81" s="97"/>
    </row>
    <row r="82" spans="1:21" ht="15" customHeight="1">
      <c r="A82" s="97"/>
      <c r="B82" s="117" t="s">
        <v>70</v>
      </c>
      <c r="C82" s="117"/>
      <c r="D82" s="117" t="s">
        <v>71</v>
      </c>
      <c r="E82" s="117"/>
      <c r="F82" s="117"/>
      <c r="G82" s="117"/>
      <c r="H82" s="118" t="s">
        <v>515</v>
      </c>
      <c r="I82" s="118"/>
      <c r="J82" s="97"/>
      <c r="K82" s="97"/>
      <c r="L82" s="97"/>
      <c r="M82" s="147"/>
      <c r="N82" s="118" t="s">
        <v>516</v>
      </c>
      <c r="O82" s="118"/>
      <c r="P82" s="118" t="s">
        <v>517</v>
      </c>
      <c r="Q82" s="118"/>
      <c r="R82" s="118"/>
      <c r="S82" s="97"/>
      <c r="T82" s="97"/>
      <c r="U82" s="97"/>
    </row>
    <row r="83" spans="1:21" ht="15" customHeight="1">
      <c r="A83" s="97"/>
      <c r="B83" s="98" t="s">
        <v>518</v>
      </c>
      <c r="C83" s="98"/>
      <c r="D83" s="98" t="s">
        <v>519</v>
      </c>
      <c r="E83" s="98"/>
      <c r="F83" s="98"/>
      <c r="G83" s="98"/>
      <c r="H83" s="142" t="s">
        <v>520</v>
      </c>
      <c r="I83" s="142"/>
      <c r="J83" s="143" t="s">
        <v>521</v>
      </c>
      <c r="K83" s="142" t="s">
        <v>522</v>
      </c>
      <c r="L83" s="142"/>
      <c r="M83" s="150" t="s">
        <v>523</v>
      </c>
      <c r="N83" s="142" t="s">
        <v>524</v>
      </c>
      <c r="O83" s="142"/>
      <c r="P83" s="142" t="s">
        <v>525</v>
      </c>
      <c r="Q83" s="142"/>
      <c r="R83" s="142"/>
      <c r="S83" s="142" t="s">
        <v>526</v>
      </c>
      <c r="T83" s="142"/>
      <c r="U83" s="97"/>
    </row>
    <row r="84" spans="1:21" ht="15" customHeight="1">
      <c r="A84" s="97"/>
      <c r="B84" s="117" t="s">
        <v>72</v>
      </c>
      <c r="C84" s="117"/>
      <c r="D84" s="117" t="s">
        <v>73</v>
      </c>
      <c r="E84" s="117"/>
      <c r="F84" s="117"/>
      <c r="G84" s="117"/>
      <c r="H84" s="118" t="s">
        <v>527</v>
      </c>
      <c r="I84" s="118"/>
      <c r="J84" s="97"/>
      <c r="K84" s="97"/>
      <c r="L84" s="97"/>
      <c r="M84" s="147"/>
      <c r="N84" s="118" t="s">
        <v>528</v>
      </c>
      <c r="O84" s="118"/>
      <c r="P84" s="118" t="s">
        <v>529</v>
      </c>
      <c r="Q84" s="118"/>
      <c r="R84" s="118"/>
      <c r="S84" s="97"/>
      <c r="T84" s="97"/>
      <c r="U84" s="97"/>
    </row>
    <row r="85" spans="1:21" ht="15" customHeight="1">
      <c r="A85" s="97"/>
      <c r="B85" s="117" t="s">
        <v>60</v>
      </c>
      <c r="C85" s="117"/>
      <c r="D85" s="117" t="s">
        <v>61</v>
      </c>
      <c r="E85" s="117"/>
      <c r="F85" s="117"/>
      <c r="G85" s="117"/>
      <c r="H85" s="118" t="s">
        <v>530</v>
      </c>
      <c r="I85" s="118"/>
      <c r="J85" s="97"/>
      <c r="K85" s="97"/>
      <c r="L85" s="97"/>
      <c r="M85" s="147"/>
      <c r="N85" s="118" t="s">
        <v>531</v>
      </c>
      <c r="O85" s="118"/>
      <c r="P85" s="118" t="s">
        <v>532</v>
      </c>
      <c r="Q85" s="118"/>
      <c r="R85" s="118"/>
      <c r="S85" s="97"/>
      <c r="T85" s="97"/>
      <c r="U85" s="97"/>
    </row>
    <row r="86" spans="1:21" ht="15" customHeight="1">
      <c r="A86" s="97"/>
      <c r="B86" s="117" t="s">
        <v>74</v>
      </c>
      <c r="C86" s="117"/>
      <c r="D86" s="117" t="s">
        <v>75</v>
      </c>
      <c r="E86" s="117"/>
      <c r="F86" s="117"/>
      <c r="G86" s="117"/>
      <c r="H86" s="118" t="s">
        <v>533</v>
      </c>
      <c r="I86" s="118"/>
      <c r="J86" s="97"/>
      <c r="K86" s="97"/>
      <c r="L86" s="97"/>
      <c r="M86" s="147"/>
      <c r="N86" s="118" t="s">
        <v>534</v>
      </c>
      <c r="O86" s="118"/>
      <c r="P86" s="118" t="s">
        <v>535</v>
      </c>
      <c r="Q86" s="118"/>
      <c r="R86" s="118"/>
      <c r="S86" s="97"/>
      <c r="T86" s="97"/>
      <c r="U86" s="97"/>
    </row>
    <row r="87" spans="1:21" ht="15" customHeight="1">
      <c r="A87" s="97"/>
      <c r="B87" s="117" t="s">
        <v>76</v>
      </c>
      <c r="C87" s="117"/>
      <c r="D87" s="117" t="s">
        <v>77</v>
      </c>
      <c r="E87" s="117"/>
      <c r="F87" s="117"/>
      <c r="G87" s="117"/>
      <c r="H87" s="118" t="s">
        <v>536</v>
      </c>
      <c r="I87" s="118"/>
      <c r="J87" s="97"/>
      <c r="K87" s="97"/>
      <c r="L87" s="97"/>
      <c r="M87" s="147"/>
      <c r="N87" s="118" t="s">
        <v>537</v>
      </c>
      <c r="O87" s="118"/>
      <c r="P87" s="118" t="s">
        <v>538</v>
      </c>
      <c r="Q87" s="118"/>
      <c r="R87" s="118"/>
      <c r="S87" s="97"/>
      <c r="T87" s="97"/>
      <c r="U87" s="97"/>
    </row>
    <row r="88" spans="1:21" ht="15" customHeight="1">
      <c r="A88" s="97"/>
      <c r="B88" s="117" t="s">
        <v>78</v>
      </c>
      <c r="C88" s="117"/>
      <c r="D88" s="117" t="s">
        <v>79</v>
      </c>
      <c r="E88" s="117"/>
      <c r="F88" s="117"/>
      <c r="G88" s="117"/>
      <c r="H88" s="118" t="s">
        <v>539</v>
      </c>
      <c r="I88" s="118"/>
      <c r="J88" s="97"/>
      <c r="K88" s="97"/>
      <c r="L88" s="97"/>
      <c r="M88" s="147"/>
      <c r="N88" s="118" t="s">
        <v>540</v>
      </c>
      <c r="O88" s="118"/>
      <c r="P88" s="118" t="s">
        <v>541</v>
      </c>
      <c r="Q88" s="118"/>
      <c r="R88" s="118"/>
      <c r="S88" s="97"/>
      <c r="T88" s="97"/>
      <c r="U88" s="97"/>
    </row>
    <row r="89" spans="1:21" ht="9.9499999999999993" customHeight="1" thickBot="1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147"/>
      <c r="N89" s="97"/>
      <c r="O89" s="97"/>
      <c r="P89" s="97"/>
      <c r="Q89" s="97"/>
      <c r="R89" s="97"/>
      <c r="S89" s="97"/>
      <c r="T89" s="97"/>
      <c r="U89" s="97"/>
    </row>
    <row r="90" spans="1:21" ht="0.95" customHeight="1">
      <c r="A90" s="97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97"/>
    </row>
    <row r="91" spans="1:21" ht="12" customHeight="1">
      <c r="A91" s="97"/>
      <c r="B91" s="124"/>
      <c r="C91" s="124"/>
      <c r="D91" s="124"/>
      <c r="E91" s="97"/>
      <c r="F91" s="97"/>
      <c r="G91" s="123"/>
      <c r="H91" s="123"/>
      <c r="I91" s="124"/>
      <c r="J91" s="124"/>
      <c r="K91" s="124"/>
      <c r="L91" s="97"/>
      <c r="M91" s="147"/>
      <c r="N91" s="123"/>
      <c r="O91" s="123"/>
      <c r="P91" s="123"/>
      <c r="Q91" s="123"/>
      <c r="R91" s="123"/>
      <c r="S91" s="123"/>
      <c r="T91" s="97"/>
      <c r="U91" s="97"/>
    </row>
    <row r="92" spans="1:21" ht="33" customHeight="1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147"/>
      <c r="N92" s="97"/>
      <c r="O92" s="97"/>
      <c r="P92" s="97"/>
      <c r="Q92" s="97"/>
      <c r="R92" s="97"/>
      <c r="S92" s="97"/>
      <c r="T92" s="97"/>
      <c r="U92" s="97"/>
    </row>
    <row r="93" spans="1:21" ht="20.100000000000001" customHeight="1">
      <c r="A93" s="9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147"/>
      <c r="N93" s="97"/>
      <c r="O93" s="97"/>
      <c r="P93" s="97"/>
      <c r="Q93" s="97"/>
      <c r="R93" s="97"/>
      <c r="S93" s="97"/>
      <c r="T93" s="97"/>
      <c r="U93" s="97"/>
    </row>
    <row r="94" spans="1:21" ht="12" customHeight="1">
      <c r="A94" s="97"/>
      <c r="B94" s="122"/>
      <c r="C94" s="122"/>
      <c r="D94" s="122"/>
      <c r="E94" s="122"/>
      <c r="F94" s="97"/>
      <c r="G94" s="97"/>
      <c r="H94" s="97"/>
      <c r="I94" s="97"/>
      <c r="J94" s="97"/>
      <c r="K94" s="97"/>
      <c r="L94" s="97"/>
      <c r="M94" s="147"/>
      <c r="N94" s="97"/>
      <c r="O94" s="123"/>
      <c r="P94" s="123"/>
      <c r="Q94" s="97"/>
      <c r="R94" s="124"/>
      <c r="S94" s="124"/>
      <c r="T94" s="124"/>
      <c r="U94" s="97"/>
    </row>
    <row r="95" spans="1:21" ht="12" customHeight="1">
      <c r="A95" s="97"/>
      <c r="B95" s="124"/>
      <c r="C95" s="124"/>
      <c r="D95" s="124"/>
      <c r="E95" s="124"/>
      <c r="F95" s="97"/>
      <c r="G95" s="97"/>
      <c r="H95" s="97"/>
      <c r="I95" s="97"/>
      <c r="J95" s="97"/>
      <c r="K95" s="97"/>
      <c r="L95" s="97"/>
      <c r="M95" s="147"/>
      <c r="N95" s="97"/>
      <c r="O95" s="123"/>
      <c r="P95" s="123"/>
      <c r="Q95" s="97"/>
      <c r="R95" s="124"/>
      <c r="S95" s="124"/>
      <c r="T95" s="124"/>
      <c r="U95" s="97"/>
    </row>
    <row r="96" spans="1:21" ht="20.100000000000001" customHeight="1">
      <c r="A96" s="97"/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97"/>
    </row>
    <row r="97" spans="1:21" ht="3" customHeight="1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147"/>
      <c r="N97" s="97"/>
      <c r="O97" s="97"/>
      <c r="P97" s="97"/>
      <c r="Q97" s="97"/>
      <c r="R97" s="97"/>
      <c r="S97" s="97"/>
      <c r="T97" s="97"/>
      <c r="U97" s="97"/>
    </row>
    <row r="98" spans="1:21" ht="20.100000000000001" customHeight="1">
      <c r="A98" s="97"/>
      <c r="B98" s="98" t="s">
        <v>187</v>
      </c>
      <c r="C98" s="98"/>
      <c r="D98" s="98" t="s">
        <v>188</v>
      </c>
      <c r="E98" s="98"/>
      <c r="F98" s="98"/>
      <c r="G98" s="98"/>
      <c r="H98" s="99" t="s">
        <v>189</v>
      </c>
      <c r="I98" s="99"/>
      <c r="J98" s="100" t="s">
        <v>190</v>
      </c>
      <c r="K98" s="99" t="s">
        <v>191</v>
      </c>
      <c r="L98" s="99"/>
      <c r="M98" s="152" t="s">
        <v>192</v>
      </c>
      <c r="N98" s="99" t="s">
        <v>193</v>
      </c>
      <c r="O98" s="99"/>
      <c r="P98" s="99" t="s">
        <v>194</v>
      </c>
      <c r="Q98" s="99"/>
      <c r="R98" s="99"/>
      <c r="S98" s="99" t="s">
        <v>195</v>
      </c>
      <c r="T98" s="99"/>
      <c r="U98" s="97"/>
    </row>
    <row r="99" spans="1:21" ht="0.95" customHeight="1" thickBot="1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147"/>
      <c r="N99" s="97"/>
      <c r="O99" s="97"/>
      <c r="P99" s="97"/>
      <c r="Q99" s="97"/>
      <c r="R99" s="97"/>
      <c r="S99" s="97"/>
      <c r="T99" s="97"/>
      <c r="U99" s="97"/>
    </row>
    <row r="100" spans="1:21" ht="0.95" customHeight="1">
      <c r="A100" s="97"/>
      <c r="B100" s="97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97"/>
    </row>
    <row r="101" spans="1:21" ht="15" customHeight="1">
      <c r="A101" s="97"/>
      <c r="B101" s="117" t="s">
        <v>80</v>
      </c>
      <c r="C101" s="117"/>
      <c r="D101" s="117" t="s">
        <v>81</v>
      </c>
      <c r="E101" s="117"/>
      <c r="F101" s="117"/>
      <c r="G101" s="117"/>
      <c r="H101" s="118" t="s">
        <v>542</v>
      </c>
      <c r="I101" s="118"/>
      <c r="J101" s="97"/>
      <c r="K101" s="97"/>
      <c r="L101" s="97"/>
      <c r="M101" s="147"/>
      <c r="N101" s="118" t="s">
        <v>543</v>
      </c>
      <c r="O101" s="118"/>
      <c r="P101" s="118" t="s">
        <v>544</v>
      </c>
      <c r="Q101" s="118"/>
      <c r="R101" s="118"/>
      <c r="S101" s="97"/>
      <c r="T101" s="97"/>
      <c r="U101" s="97"/>
    </row>
    <row r="102" spans="1:21" ht="15" customHeight="1">
      <c r="A102" s="97"/>
      <c r="B102" s="117" t="s">
        <v>82</v>
      </c>
      <c r="C102" s="117"/>
      <c r="D102" s="117" t="s">
        <v>83</v>
      </c>
      <c r="E102" s="117"/>
      <c r="F102" s="117"/>
      <c r="G102" s="117"/>
      <c r="H102" s="118" t="s">
        <v>545</v>
      </c>
      <c r="I102" s="118"/>
      <c r="J102" s="97"/>
      <c r="K102" s="97"/>
      <c r="L102" s="97"/>
      <c r="M102" s="147"/>
      <c r="N102" s="118" t="s">
        <v>546</v>
      </c>
      <c r="O102" s="118"/>
      <c r="P102" s="118" t="s">
        <v>547</v>
      </c>
      <c r="Q102" s="118"/>
      <c r="R102" s="118"/>
      <c r="S102" s="97"/>
      <c r="T102" s="97"/>
      <c r="U102" s="97"/>
    </row>
    <row r="103" spans="1:21" ht="15" customHeight="1">
      <c r="A103" s="97"/>
      <c r="B103" s="117" t="s">
        <v>84</v>
      </c>
      <c r="C103" s="117"/>
      <c r="D103" s="117" t="s">
        <v>85</v>
      </c>
      <c r="E103" s="117"/>
      <c r="F103" s="117"/>
      <c r="G103" s="117"/>
      <c r="H103" s="118" t="s">
        <v>548</v>
      </c>
      <c r="I103" s="118"/>
      <c r="J103" s="97"/>
      <c r="K103" s="97"/>
      <c r="L103" s="97"/>
      <c r="M103" s="147"/>
      <c r="N103" s="118" t="s">
        <v>549</v>
      </c>
      <c r="O103" s="118"/>
      <c r="P103" s="118" t="s">
        <v>550</v>
      </c>
      <c r="Q103" s="118"/>
      <c r="R103" s="118"/>
      <c r="S103" s="97"/>
      <c r="T103" s="97"/>
      <c r="U103" s="97"/>
    </row>
    <row r="104" spans="1:21" ht="15" customHeight="1">
      <c r="A104" s="97"/>
      <c r="B104" s="98" t="s">
        <v>551</v>
      </c>
      <c r="C104" s="98"/>
      <c r="D104" s="98" t="s">
        <v>87</v>
      </c>
      <c r="E104" s="98"/>
      <c r="F104" s="98"/>
      <c r="G104" s="98"/>
      <c r="H104" s="142" t="s">
        <v>218</v>
      </c>
      <c r="I104" s="142"/>
      <c r="J104" s="143" t="s">
        <v>552</v>
      </c>
      <c r="K104" s="142" t="s">
        <v>218</v>
      </c>
      <c r="L104" s="142"/>
      <c r="M104" s="150" t="s">
        <v>552</v>
      </c>
      <c r="N104" s="142" t="s">
        <v>218</v>
      </c>
      <c r="O104" s="142"/>
      <c r="P104" s="142" t="s">
        <v>220</v>
      </c>
      <c r="Q104" s="142"/>
      <c r="R104" s="142"/>
      <c r="S104" s="142" t="s">
        <v>220</v>
      </c>
      <c r="T104" s="142"/>
      <c r="U104" s="97"/>
    </row>
    <row r="105" spans="1:21" ht="15" customHeight="1">
      <c r="A105" s="97"/>
      <c r="B105" s="117" t="s">
        <v>86</v>
      </c>
      <c r="C105" s="117"/>
      <c r="D105" s="117" t="s">
        <v>87</v>
      </c>
      <c r="E105" s="117"/>
      <c r="F105" s="117"/>
      <c r="G105" s="117"/>
      <c r="H105" s="118" t="s">
        <v>218</v>
      </c>
      <c r="I105" s="118"/>
      <c r="J105" s="97"/>
      <c r="K105" s="97"/>
      <c r="L105" s="97"/>
      <c r="M105" s="147"/>
      <c r="N105" s="118" t="s">
        <v>218</v>
      </c>
      <c r="O105" s="118"/>
      <c r="P105" s="118" t="s">
        <v>220</v>
      </c>
      <c r="Q105" s="118"/>
      <c r="R105" s="118"/>
      <c r="S105" s="97"/>
      <c r="T105" s="97"/>
      <c r="U105" s="97"/>
    </row>
    <row r="106" spans="1:21" ht="15" customHeight="1">
      <c r="A106" s="97"/>
      <c r="B106" s="98" t="s">
        <v>553</v>
      </c>
      <c r="C106" s="98"/>
      <c r="D106" s="98" t="s">
        <v>55</v>
      </c>
      <c r="E106" s="98"/>
      <c r="F106" s="98"/>
      <c r="G106" s="98"/>
      <c r="H106" s="142" t="s">
        <v>554</v>
      </c>
      <c r="I106" s="142"/>
      <c r="J106" s="143" t="s">
        <v>555</v>
      </c>
      <c r="K106" s="142" t="s">
        <v>556</v>
      </c>
      <c r="L106" s="142"/>
      <c r="M106" s="150" t="s">
        <v>557</v>
      </c>
      <c r="N106" s="142" t="s">
        <v>558</v>
      </c>
      <c r="O106" s="142"/>
      <c r="P106" s="142" t="s">
        <v>559</v>
      </c>
      <c r="Q106" s="142"/>
      <c r="R106" s="142"/>
      <c r="S106" s="142" t="s">
        <v>560</v>
      </c>
      <c r="T106" s="142"/>
      <c r="U106" s="97"/>
    </row>
    <row r="107" spans="1:21" ht="15" customHeight="1">
      <c r="A107" s="97"/>
      <c r="B107" s="117" t="s">
        <v>88</v>
      </c>
      <c r="C107" s="117"/>
      <c r="D107" s="117" t="s">
        <v>89</v>
      </c>
      <c r="E107" s="117"/>
      <c r="F107" s="117"/>
      <c r="G107" s="117"/>
      <c r="H107" s="118" t="s">
        <v>561</v>
      </c>
      <c r="I107" s="118"/>
      <c r="J107" s="97"/>
      <c r="K107" s="97"/>
      <c r="L107" s="97"/>
      <c r="M107" s="147"/>
      <c r="N107" s="118" t="s">
        <v>562</v>
      </c>
      <c r="O107" s="118"/>
      <c r="P107" s="118" t="s">
        <v>563</v>
      </c>
      <c r="Q107" s="118"/>
      <c r="R107" s="118"/>
      <c r="S107" s="97"/>
      <c r="T107" s="97"/>
      <c r="U107" s="97"/>
    </row>
    <row r="108" spans="1:21" ht="15" customHeight="1">
      <c r="A108" s="97"/>
      <c r="B108" s="117" t="s">
        <v>90</v>
      </c>
      <c r="C108" s="117"/>
      <c r="D108" s="117" t="s">
        <v>91</v>
      </c>
      <c r="E108" s="117"/>
      <c r="F108" s="117"/>
      <c r="G108" s="117"/>
      <c r="H108" s="118" t="s">
        <v>564</v>
      </c>
      <c r="I108" s="118"/>
      <c r="J108" s="97"/>
      <c r="K108" s="97"/>
      <c r="L108" s="97"/>
      <c r="M108" s="147"/>
      <c r="N108" s="118" t="s">
        <v>565</v>
      </c>
      <c r="O108" s="118"/>
      <c r="P108" s="118" t="s">
        <v>566</v>
      </c>
      <c r="Q108" s="118"/>
      <c r="R108" s="118"/>
      <c r="S108" s="97"/>
      <c r="T108" s="97"/>
      <c r="U108" s="97"/>
    </row>
    <row r="109" spans="1:21" ht="15" customHeight="1">
      <c r="A109" s="97"/>
      <c r="B109" s="117" t="s">
        <v>92</v>
      </c>
      <c r="C109" s="117"/>
      <c r="D109" s="117" t="s">
        <v>93</v>
      </c>
      <c r="E109" s="117"/>
      <c r="F109" s="117"/>
      <c r="G109" s="117"/>
      <c r="H109" s="118" t="s">
        <v>567</v>
      </c>
      <c r="I109" s="118"/>
      <c r="J109" s="97"/>
      <c r="K109" s="97"/>
      <c r="L109" s="97"/>
      <c r="M109" s="147"/>
      <c r="N109" s="118" t="s">
        <v>568</v>
      </c>
      <c r="O109" s="118"/>
      <c r="P109" s="118" t="s">
        <v>569</v>
      </c>
      <c r="Q109" s="118"/>
      <c r="R109" s="118"/>
      <c r="S109" s="97"/>
      <c r="T109" s="97"/>
      <c r="U109" s="97"/>
    </row>
    <row r="110" spans="1:21" ht="15" customHeight="1">
      <c r="A110" s="97"/>
      <c r="B110" s="117" t="s">
        <v>52</v>
      </c>
      <c r="C110" s="117"/>
      <c r="D110" s="117" t="s">
        <v>53</v>
      </c>
      <c r="E110" s="117"/>
      <c r="F110" s="117"/>
      <c r="G110" s="117"/>
      <c r="H110" s="118" t="s">
        <v>570</v>
      </c>
      <c r="I110" s="118"/>
      <c r="J110" s="97"/>
      <c r="K110" s="97"/>
      <c r="L110" s="97"/>
      <c r="M110" s="147"/>
      <c r="N110" s="118" t="s">
        <v>571</v>
      </c>
      <c r="O110" s="118"/>
      <c r="P110" s="118" t="s">
        <v>572</v>
      </c>
      <c r="Q110" s="118"/>
      <c r="R110" s="118"/>
      <c r="S110" s="97"/>
      <c r="T110" s="97"/>
      <c r="U110" s="97"/>
    </row>
    <row r="111" spans="1:21" ht="15" customHeight="1">
      <c r="A111" s="97"/>
      <c r="B111" s="117" t="s">
        <v>573</v>
      </c>
      <c r="C111" s="117"/>
      <c r="D111" s="117" t="s">
        <v>574</v>
      </c>
      <c r="E111" s="117"/>
      <c r="F111" s="117"/>
      <c r="G111" s="117"/>
      <c r="H111" s="118" t="s">
        <v>218</v>
      </c>
      <c r="I111" s="118"/>
      <c r="J111" s="97"/>
      <c r="K111" s="97"/>
      <c r="L111" s="97"/>
      <c r="M111" s="147"/>
      <c r="N111" s="118" t="s">
        <v>218</v>
      </c>
      <c r="O111" s="118"/>
      <c r="P111" s="118" t="s">
        <v>220</v>
      </c>
      <c r="Q111" s="118"/>
      <c r="R111" s="118"/>
      <c r="S111" s="97"/>
      <c r="T111" s="97"/>
      <c r="U111" s="97"/>
    </row>
    <row r="112" spans="1:21" ht="15" customHeight="1">
      <c r="A112" s="97"/>
      <c r="B112" s="117" t="s">
        <v>54</v>
      </c>
      <c r="C112" s="117"/>
      <c r="D112" s="117" t="s">
        <v>55</v>
      </c>
      <c r="E112" s="117"/>
      <c r="F112" s="117"/>
      <c r="G112" s="117"/>
      <c r="H112" s="118" t="s">
        <v>575</v>
      </c>
      <c r="I112" s="118"/>
      <c r="J112" s="97"/>
      <c r="K112" s="97"/>
      <c r="L112" s="97"/>
      <c r="M112" s="147"/>
      <c r="N112" s="118" t="s">
        <v>576</v>
      </c>
      <c r="O112" s="118"/>
      <c r="P112" s="118" t="s">
        <v>577</v>
      </c>
      <c r="Q112" s="118"/>
      <c r="R112" s="118"/>
      <c r="S112" s="97"/>
      <c r="T112" s="97"/>
      <c r="U112" s="97"/>
    </row>
    <row r="113" spans="1:21" ht="15" customHeight="1">
      <c r="A113" s="97"/>
      <c r="B113" s="98" t="s">
        <v>94</v>
      </c>
      <c r="C113" s="98"/>
      <c r="D113" s="98" t="s">
        <v>95</v>
      </c>
      <c r="E113" s="98"/>
      <c r="F113" s="98"/>
      <c r="G113" s="98"/>
      <c r="H113" s="142" t="s">
        <v>578</v>
      </c>
      <c r="I113" s="142"/>
      <c r="J113" s="143" t="s">
        <v>579</v>
      </c>
      <c r="K113" s="142" t="s">
        <v>218</v>
      </c>
      <c r="L113" s="142"/>
      <c r="M113" s="150" t="s">
        <v>579</v>
      </c>
      <c r="N113" s="142" t="s">
        <v>580</v>
      </c>
      <c r="O113" s="142"/>
      <c r="P113" s="142" t="s">
        <v>581</v>
      </c>
      <c r="Q113" s="142"/>
      <c r="R113" s="142"/>
      <c r="S113" s="142" t="s">
        <v>582</v>
      </c>
      <c r="T113" s="142"/>
      <c r="U113" s="97"/>
    </row>
    <row r="114" spans="1:21" ht="15" customHeight="1">
      <c r="A114" s="97"/>
      <c r="B114" s="98" t="s">
        <v>583</v>
      </c>
      <c r="C114" s="98"/>
      <c r="D114" s="98" t="s">
        <v>584</v>
      </c>
      <c r="E114" s="98"/>
      <c r="F114" s="98"/>
      <c r="G114" s="98"/>
      <c r="H114" s="142" t="s">
        <v>578</v>
      </c>
      <c r="I114" s="142"/>
      <c r="J114" s="143" t="s">
        <v>579</v>
      </c>
      <c r="K114" s="142" t="s">
        <v>218</v>
      </c>
      <c r="L114" s="142"/>
      <c r="M114" s="150" t="s">
        <v>579</v>
      </c>
      <c r="N114" s="142" t="s">
        <v>580</v>
      </c>
      <c r="O114" s="142"/>
      <c r="P114" s="142" t="s">
        <v>581</v>
      </c>
      <c r="Q114" s="142"/>
      <c r="R114" s="142"/>
      <c r="S114" s="142" t="s">
        <v>582</v>
      </c>
      <c r="T114" s="142"/>
      <c r="U114" s="97"/>
    </row>
    <row r="115" spans="1:21" ht="15" customHeight="1">
      <c r="A115" s="97"/>
      <c r="B115" s="117" t="s">
        <v>96</v>
      </c>
      <c r="C115" s="117"/>
      <c r="D115" s="117" t="s">
        <v>97</v>
      </c>
      <c r="E115" s="117"/>
      <c r="F115" s="117"/>
      <c r="G115" s="117"/>
      <c r="H115" s="118" t="s">
        <v>585</v>
      </c>
      <c r="I115" s="118"/>
      <c r="J115" s="97"/>
      <c r="K115" s="97"/>
      <c r="L115" s="97"/>
      <c r="M115" s="147"/>
      <c r="N115" s="118" t="s">
        <v>580</v>
      </c>
      <c r="O115" s="118"/>
      <c r="P115" s="118" t="s">
        <v>586</v>
      </c>
      <c r="Q115" s="118"/>
      <c r="R115" s="118"/>
      <c r="S115" s="97"/>
      <c r="T115" s="97"/>
      <c r="U115" s="97"/>
    </row>
    <row r="116" spans="1:21" ht="15" customHeight="1">
      <c r="A116" s="97"/>
      <c r="B116" s="117" t="s">
        <v>587</v>
      </c>
      <c r="C116" s="117"/>
      <c r="D116" s="117" t="s">
        <v>588</v>
      </c>
      <c r="E116" s="117"/>
      <c r="F116" s="117"/>
      <c r="G116" s="117"/>
      <c r="H116" s="118" t="s">
        <v>589</v>
      </c>
      <c r="I116" s="118"/>
      <c r="J116" s="97"/>
      <c r="K116" s="97"/>
      <c r="L116" s="97"/>
      <c r="M116" s="147"/>
      <c r="N116" s="118" t="s">
        <v>218</v>
      </c>
      <c r="O116" s="118"/>
      <c r="P116" s="118" t="s">
        <v>220</v>
      </c>
      <c r="Q116" s="118"/>
      <c r="R116" s="118"/>
      <c r="S116" s="97"/>
      <c r="T116" s="97"/>
      <c r="U116" s="97"/>
    </row>
    <row r="117" spans="1:21" ht="15" customHeight="1">
      <c r="A117" s="97"/>
      <c r="B117" s="98" t="s">
        <v>98</v>
      </c>
      <c r="C117" s="98"/>
      <c r="D117" s="98" t="s">
        <v>99</v>
      </c>
      <c r="E117" s="98"/>
      <c r="F117" s="98"/>
      <c r="G117" s="98"/>
      <c r="H117" s="142" t="s">
        <v>590</v>
      </c>
      <c r="I117" s="142"/>
      <c r="J117" s="143" t="s">
        <v>591</v>
      </c>
      <c r="K117" s="142" t="s">
        <v>218</v>
      </c>
      <c r="L117" s="142"/>
      <c r="M117" s="150" t="s">
        <v>591</v>
      </c>
      <c r="N117" s="142" t="s">
        <v>592</v>
      </c>
      <c r="O117" s="142"/>
      <c r="P117" s="142" t="s">
        <v>593</v>
      </c>
      <c r="Q117" s="142"/>
      <c r="R117" s="142"/>
      <c r="S117" s="142" t="s">
        <v>594</v>
      </c>
      <c r="T117" s="142"/>
      <c r="U117" s="97"/>
    </row>
    <row r="118" spans="1:21" ht="15" customHeight="1">
      <c r="A118" s="97"/>
      <c r="B118" s="98" t="s">
        <v>595</v>
      </c>
      <c r="C118" s="98"/>
      <c r="D118" s="98" t="s">
        <v>596</v>
      </c>
      <c r="E118" s="98"/>
      <c r="F118" s="98"/>
      <c r="G118" s="98"/>
      <c r="H118" s="142" t="s">
        <v>590</v>
      </c>
      <c r="I118" s="142"/>
      <c r="J118" s="143" t="s">
        <v>591</v>
      </c>
      <c r="K118" s="142" t="s">
        <v>218</v>
      </c>
      <c r="L118" s="142"/>
      <c r="M118" s="150" t="s">
        <v>591</v>
      </c>
      <c r="N118" s="142" t="s">
        <v>592</v>
      </c>
      <c r="O118" s="142"/>
      <c r="P118" s="142" t="s">
        <v>593</v>
      </c>
      <c r="Q118" s="142"/>
      <c r="R118" s="142"/>
      <c r="S118" s="142" t="s">
        <v>594</v>
      </c>
      <c r="T118" s="142"/>
      <c r="U118" s="97"/>
    </row>
    <row r="119" spans="1:21" ht="15" customHeight="1">
      <c r="A119" s="97"/>
      <c r="B119" s="117" t="s">
        <v>100</v>
      </c>
      <c r="C119" s="117"/>
      <c r="D119" s="117" t="s">
        <v>101</v>
      </c>
      <c r="E119" s="117"/>
      <c r="F119" s="117"/>
      <c r="G119" s="117"/>
      <c r="H119" s="118" t="s">
        <v>590</v>
      </c>
      <c r="I119" s="118"/>
      <c r="J119" s="97"/>
      <c r="K119" s="97"/>
      <c r="L119" s="97"/>
      <c r="M119" s="147"/>
      <c r="N119" s="118" t="s">
        <v>592</v>
      </c>
      <c r="O119" s="118"/>
      <c r="P119" s="118" t="s">
        <v>593</v>
      </c>
      <c r="Q119" s="118"/>
      <c r="R119" s="118"/>
      <c r="S119" s="97"/>
      <c r="T119" s="97"/>
      <c r="U119" s="97"/>
    </row>
    <row r="120" spans="1:21" ht="15" customHeight="1">
      <c r="A120" s="97"/>
      <c r="B120" s="98" t="s">
        <v>102</v>
      </c>
      <c r="C120" s="98"/>
      <c r="D120" s="98" t="s">
        <v>103</v>
      </c>
      <c r="E120" s="98"/>
      <c r="F120" s="98"/>
      <c r="G120" s="98"/>
      <c r="H120" s="142" t="s">
        <v>283</v>
      </c>
      <c r="I120" s="142"/>
      <c r="J120" s="143" t="s">
        <v>283</v>
      </c>
      <c r="K120" s="142" t="s">
        <v>597</v>
      </c>
      <c r="L120" s="142"/>
      <c r="M120" s="150" t="s">
        <v>597</v>
      </c>
      <c r="N120" s="142" t="s">
        <v>598</v>
      </c>
      <c r="O120" s="142"/>
      <c r="P120" s="142" t="s">
        <v>220</v>
      </c>
      <c r="Q120" s="142"/>
      <c r="R120" s="142"/>
      <c r="S120" s="142" t="s">
        <v>599</v>
      </c>
      <c r="T120" s="142"/>
      <c r="U120" s="97"/>
    </row>
    <row r="121" spans="1:21" ht="15" customHeight="1">
      <c r="A121" s="97"/>
      <c r="B121" s="98" t="s">
        <v>600</v>
      </c>
      <c r="C121" s="98"/>
      <c r="D121" s="98" t="s">
        <v>406</v>
      </c>
      <c r="E121" s="98"/>
      <c r="F121" s="98"/>
      <c r="G121" s="98"/>
      <c r="H121" s="142" t="s">
        <v>283</v>
      </c>
      <c r="I121" s="142"/>
      <c r="J121" s="143" t="s">
        <v>283</v>
      </c>
      <c r="K121" s="142" t="s">
        <v>597</v>
      </c>
      <c r="L121" s="142"/>
      <c r="M121" s="150" t="s">
        <v>597</v>
      </c>
      <c r="N121" s="142" t="s">
        <v>598</v>
      </c>
      <c r="O121" s="142"/>
      <c r="P121" s="142" t="s">
        <v>220</v>
      </c>
      <c r="Q121" s="142"/>
      <c r="R121" s="142"/>
      <c r="S121" s="142" t="s">
        <v>599</v>
      </c>
      <c r="T121" s="142"/>
      <c r="U121" s="97"/>
    </row>
    <row r="122" spans="1:21" ht="15" customHeight="1">
      <c r="A122" s="97"/>
      <c r="B122" s="117" t="s">
        <v>104</v>
      </c>
      <c r="C122" s="117"/>
      <c r="D122" s="117" t="s">
        <v>105</v>
      </c>
      <c r="E122" s="117"/>
      <c r="F122" s="117"/>
      <c r="G122" s="117"/>
      <c r="H122" s="118" t="s">
        <v>283</v>
      </c>
      <c r="I122" s="118"/>
      <c r="J122" s="119" t="s">
        <v>283</v>
      </c>
      <c r="K122" s="97"/>
      <c r="L122" s="97"/>
      <c r="M122" s="147"/>
      <c r="N122" s="118" t="s">
        <v>598</v>
      </c>
      <c r="O122" s="118"/>
      <c r="P122" s="118" t="s">
        <v>220</v>
      </c>
      <c r="Q122" s="118"/>
      <c r="R122" s="118"/>
      <c r="S122" s="97"/>
      <c r="T122" s="97"/>
      <c r="U122" s="97"/>
    </row>
    <row r="123" spans="1:21" ht="15" customHeight="1">
      <c r="A123" s="97"/>
      <c r="B123" s="98" t="s">
        <v>165</v>
      </c>
      <c r="C123" s="98"/>
      <c r="D123" s="98" t="s">
        <v>227</v>
      </c>
      <c r="E123" s="98"/>
      <c r="F123" s="98"/>
      <c r="G123" s="98"/>
      <c r="H123" s="142" t="s">
        <v>228</v>
      </c>
      <c r="I123" s="142"/>
      <c r="J123" s="143" t="s">
        <v>601</v>
      </c>
      <c r="K123" s="142" t="s">
        <v>602</v>
      </c>
      <c r="L123" s="142"/>
      <c r="M123" s="150" t="s">
        <v>603</v>
      </c>
      <c r="N123" s="142" t="s">
        <v>229</v>
      </c>
      <c r="O123" s="142"/>
      <c r="P123" s="142" t="s">
        <v>230</v>
      </c>
      <c r="Q123" s="142"/>
      <c r="R123" s="142"/>
      <c r="S123" s="142" t="s">
        <v>604</v>
      </c>
      <c r="T123" s="142"/>
      <c r="U123" s="97"/>
    </row>
    <row r="124" spans="1:21" ht="15" customHeight="1">
      <c r="A124" s="97"/>
      <c r="B124" s="98" t="s">
        <v>19</v>
      </c>
      <c r="C124" s="98"/>
      <c r="D124" s="98" t="s">
        <v>20</v>
      </c>
      <c r="E124" s="98"/>
      <c r="F124" s="98"/>
      <c r="G124" s="98"/>
      <c r="H124" s="142" t="s">
        <v>228</v>
      </c>
      <c r="I124" s="142"/>
      <c r="J124" s="143" t="s">
        <v>605</v>
      </c>
      <c r="K124" s="142" t="s">
        <v>602</v>
      </c>
      <c r="L124" s="142"/>
      <c r="M124" s="150" t="s">
        <v>606</v>
      </c>
      <c r="N124" s="142" t="s">
        <v>229</v>
      </c>
      <c r="O124" s="142"/>
      <c r="P124" s="142" t="s">
        <v>230</v>
      </c>
      <c r="Q124" s="142"/>
      <c r="R124" s="142"/>
      <c r="S124" s="142" t="s">
        <v>607</v>
      </c>
      <c r="T124" s="142"/>
      <c r="U124" s="97"/>
    </row>
    <row r="125" spans="1:21" ht="15" customHeight="1">
      <c r="A125" s="97"/>
      <c r="B125" s="98" t="s">
        <v>608</v>
      </c>
      <c r="C125" s="98"/>
      <c r="D125" s="98" t="s">
        <v>609</v>
      </c>
      <c r="E125" s="98"/>
      <c r="F125" s="98"/>
      <c r="G125" s="98"/>
      <c r="H125" s="142" t="s">
        <v>228</v>
      </c>
      <c r="I125" s="142"/>
      <c r="J125" s="143" t="s">
        <v>610</v>
      </c>
      <c r="K125" s="142" t="s">
        <v>602</v>
      </c>
      <c r="L125" s="142"/>
      <c r="M125" s="150" t="s">
        <v>611</v>
      </c>
      <c r="N125" s="142" t="s">
        <v>612</v>
      </c>
      <c r="O125" s="142"/>
      <c r="P125" s="142" t="s">
        <v>613</v>
      </c>
      <c r="Q125" s="142"/>
      <c r="R125" s="142"/>
      <c r="S125" s="142" t="s">
        <v>614</v>
      </c>
      <c r="T125" s="142"/>
      <c r="U125" s="97"/>
    </row>
    <row r="126" spans="1:21" ht="15" customHeight="1">
      <c r="A126" s="97"/>
      <c r="B126" s="117" t="s">
        <v>106</v>
      </c>
      <c r="C126" s="117"/>
      <c r="D126" s="117" t="s">
        <v>107</v>
      </c>
      <c r="E126" s="117"/>
      <c r="F126" s="117"/>
      <c r="G126" s="117"/>
      <c r="H126" s="118" t="s">
        <v>283</v>
      </c>
      <c r="I126" s="118"/>
      <c r="J126" s="119" t="s">
        <v>283</v>
      </c>
      <c r="K126" s="97"/>
      <c r="L126" s="97"/>
      <c r="M126" s="147"/>
      <c r="N126" s="118" t="s">
        <v>218</v>
      </c>
      <c r="O126" s="118"/>
      <c r="P126" s="118" t="s">
        <v>220</v>
      </c>
      <c r="Q126" s="118"/>
      <c r="R126" s="118"/>
      <c r="S126" s="97"/>
      <c r="T126" s="97"/>
      <c r="U126" s="97"/>
    </row>
    <row r="127" spans="1:21" ht="15" customHeight="1">
      <c r="A127" s="97"/>
      <c r="B127" s="117" t="s">
        <v>21</v>
      </c>
      <c r="C127" s="117"/>
      <c r="D127" s="117" t="s">
        <v>22</v>
      </c>
      <c r="E127" s="117"/>
      <c r="F127" s="117"/>
      <c r="G127" s="117"/>
      <c r="H127" s="118" t="s">
        <v>228</v>
      </c>
      <c r="I127" s="118"/>
      <c r="J127" s="97"/>
      <c r="K127" s="97"/>
      <c r="L127" s="97"/>
      <c r="M127" s="147"/>
      <c r="N127" s="118" t="s">
        <v>612</v>
      </c>
      <c r="O127" s="118"/>
      <c r="P127" s="118" t="s">
        <v>613</v>
      </c>
      <c r="Q127" s="118"/>
      <c r="R127" s="118"/>
      <c r="S127" s="97"/>
      <c r="T127" s="97"/>
      <c r="U127" s="97"/>
    </row>
    <row r="128" spans="1:21" ht="15" customHeight="1">
      <c r="A128" s="97"/>
      <c r="B128" s="98" t="s">
        <v>615</v>
      </c>
      <c r="C128" s="98"/>
      <c r="D128" s="98" t="s">
        <v>616</v>
      </c>
      <c r="E128" s="98"/>
      <c r="F128" s="98"/>
      <c r="G128" s="98"/>
      <c r="H128" s="142" t="s">
        <v>218</v>
      </c>
      <c r="I128" s="142"/>
      <c r="J128" s="143" t="s">
        <v>617</v>
      </c>
      <c r="K128" s="142" t="s">
        <v>218</v>
      </c>
      <c r="L128" s="142"/>
      <c r="M128" s="150" t="s">
        <v>617</v>
      </c>
      <c r="N128" s="142" t="s">
        <v>618</v>
      </c>
      <c r="O128" s="142"/>
      <c r="P128" s="142" t="s">
        <v>220</v>
      </c>
      <c r="Q128" s="142"/>
      <c r="R128" s="142"/>
      <c r="S128" s="142" t="s">
        <v>619</v>
      </c>
      <c r="T128" s="142"/>
      <c r="U128" s="97"/>
    </row>
    <row r="129" spans="1:21" ht="15" customHeight="1">
      <c r="A129" s="97"/>
      <c r="B129" s="117" t="s">
        <v>23</v>
      </c>
      <c r="C129" s="117"/>
      <c r="D129" s="117" t="s">
        <v>24</v>
      </c>
      <c r="E129" s="117"/>
      <c r="F129" s="117"/>
      <c r="G129" s="117"/>
      <c r="H129" s="118" t="s">
        <v>218</v>
      </c>
      <c r="I129" s="118"/>
      <c r="J129" s="97"/>
      <c r="K129" s="97"/>
      <c r="L129" s="97"/>
      <c r="M129" s="147"/>
      <c r="N129" s="118" t="s">
        <v>618</v>
      </c>
      <c r="O129" s="118"/>
      <c r="P129" s="118" t="s">
        <v>220</v>
      </c>
      <c r="Q129" s="118"/>
      <c r="R129" s="118"/>
      <c r="S129" s="97"/>
      <c r="T129" s="97"/>
      <c r="U129" s="97"/>
    </row>
    <row r="130" spans="1:21" ht="15" customHeight="1">
      <c r="A130" s="97"/>
      <c r="B130" s="98" t="s">
        <v>8</v>
      </c>
      <c r="C130" s="98"/>
      <c r="D130" s="98" t="s">
        <v>9</v>
      </c>
      <c r="E130" s="98"/>
      <c r="F130" s="98"/>
      <c r="G130" s="98"/>
      <c r="H130" s="142" t="s">
        <v>218</v>
      </c>
      <c r="I130" s="142"/>
      <c r="J130" s="143" t="s">
        <v>620</v>
      </c>
      <c r="K130" s="142" t="s">
        <v>218</v>
      </c>
      <c r="L130" s="142"/>
      <c r="M130" s="150" t="s">
        <v>620</v>
      </c>
      <c r="N130" s="142" t="s">
        <v>218</v>
      </c>
      <c r="O130" s="142"/>
      <c r="P130" s="142" t="s">
        <v>220</v>
      </c>
      <c r="Q130" s="142"/>
      <c r="R130" s="142"/>
      <c r="S130" s="142" t="s">
        <v>220</v>
      </c>
      <c r="T130" s="142"/>
      <c r="U130" s="97"/>
    </row>
    <row r="131" spans="1:21" ht="9.9499999999999993" customHeight="1" thickBot="1">
      <c r="A131" s="9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147"/>
      <c r="N131" s="97"/>
      <c r="O131" s="97"/>
      <c r="P131" s="97"/>
      <c r="Q131" s="97"/>
      <c r="R131" s="97"/>
      <c r="S131" s="97"/>
      <c r="T131" s="97"/>
      <c r="U131" s="97"/>
    </row>
    <row r="132" spans="1:21" ht="0.95" customHeight="1">
      <c r="A132" s="97"/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97"/>
    </row>
    <row r="133" spans="1:21" ht="12" customHeight="1">
      <c r="A133" s="97"/>
      <c r="B133" s="124"/>
      <c r="C133" s="124"/>
      <c r="D133" s="124"/>
      <c r="E133" s="97"/>
      <c r="F133" s="97"/>
      <c r="G133" s="144"/>
      <c r="H133" s="144"/>
      <c r="I133" s="124"/>
      <c r="J133" s="124"/>
      <c r="K133" s="124"/>
      <c r="L133" s="97"/>
      <c r="M133" s="147"/>
      <c r="N133" s="144"/>
      <c r="O133" s="144"/>
      <c r="P133" s="144"/>
      <c r="Q133" s="144"/>
      <c r="R133" s="144"/>
      <c r="S133" s="144"/>
      <c r="T133" s="97"/>
      <c r="U133" s="97"/>
    </row>
    <row r="134" spans="1:21" ht="33" customHeight="1">
      <c r="A134" s="97"/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147"/>
      <c r="N134" s="97"/>
      <c r="O134" s="97"/>
      <c r="P134" s="97"/>
      <c r="Q134" s="97"/>
      <c r="R134" s="97"/>
      <c r="S134" s="97"/>
      <c r="T134" s="97"/>
      <c r="U134" s="97"/>
    </row>
    <row r="135" spans="1:21" ht="20.100000000000001" customHeight="1">
      <c r="A135" s="97"/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147"/>
      <c r="N135" s="97"/>
      <c r="O135" s="97"/>
      <c r="P135" s="97"/>
      <c r="Q135" s="97"/>
      <c r="R135" s="97"/>
      <c r="S135" s="97"/>
      <c r="T135" s="97"/>
      <c r="U135" s="97"/>
    </row>
    <row r="136" spans="1:21" ht="12" customHeight="1">
      <c r="A136" s="97"/>
      <c r="B136" s="122"/>
      <c r="C136" s="122"/>
      <c r="D136" s="122"/>
      <c r="E136" s="122"/>
      <c r="F136" s="97"/>
      <c r="G136" s="97"/>
      <c r="H136" s="97"/>
      <c r="I136" s="97"/>
      <c r="J136" s="97"/>
      <c r="K136" s="97"/>
      <c r="L136" s="97"/>
      <c r="M136" s="147"/>
      <c r="N136" s="97"/>
      <c r="O136" s="123"/>
      <c r="P136" s="123"/>
      <c r="Q136" s="97"/>
      <c r="R136" s="124"/>
      <c r="S136" s="124"/>
      <c r="T136" s="124"/>
      <c r="U136" s="97"/>
    </row>
    <row r="137" spans="1:21" ht="12" customHeight="1">
      <c r="A137" s="97"/>
      <c r="B137" s="124"/>
      <c r="C137" s="124"/>
      <c r="D137" s="124"/>
      <c r="E137" s="124"/>
      <c r="F137" s="97"/>
      <c r="G137" s="97"/>
      <c r="H137" s="97"/>
      <c r="I137" s="97"/>
      <c r="J137" s="97"/>
      <c r="K137" s="97"/>
      <c r="L137" s="97"/>
      <c r="M137" s="147"/>
      <c r="N137" s="97"/>
      <c r="O137" s="123"/>
      <c r="P137" s="123"/>
      <c r="Q137" s="97"/>
      <c r="R137" s="124"/>
      <c r="S137" s="124"/>
      <c r="T137" s="124"/>
      <c r="U137" s="97"/>
    </row>
    <row r="138" spans="1:21" ht="20.100000000000001" customHeight="1">
      <c r="A138" s="97"/>
      <c r="B138" s="125"/>
      <c r="C138" s="125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97"/>
    </row>
    <row r="139" spans="1:21" ht="3" customHeight="1">
      <c r="A139" s="97"/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147"/>
      <c r="N139" s="97"/>
      <c r="O139" s="97"/>
      <c r="P139" s="97"/>
      <c r="Q139" s="97"/>
      <c r="R139" s="97"/>
      <c r="S139" s="97"/>
      <c r="T139" s="97"/>
      <c r="U139" s="97"/>
    </row>
    <row r="140" spans="1:21" ht="20.100000000000001" customHeight="1">
      <c r="A140" s="97"/>
      <c r="B140" s="98" t="s">
        <v>187</v>
      </c>
      <c r="C140" s="98"/>
      <c r="D140" s="98" t="s">
        <v>188</v>
      </c>
      <c r="E140" s="98"/>
      <c r="F140" s="98"/>
      <c r="G140" s="98"/>
      <c r="H140" s="99" t="s">
        <v>189</v>
      </c>
      <c r="I140" s="99"/>
      <c r="J140" s="100" t="s">
        <v>190</v>
      </c>
      <c r="K140" s="99" t="s">
        <v>191</v>
      </c>
      <c r="L140" s="99"/>
      <c r="M140" s="152" t="s">
        <v>192</v>
      </c>
      <c r="N140" s="99" t="s">
        <v>193</v>
      </c>
      <c r="O140" s="99"/>
      <c r="P140" s="99" t="s">
        <v>194</v>
      </c>
      <c r="Q140" s="99"/>
      <c r="R140" s="99"/>
      <c r="S140" s="99" t="s">
        <v>195</v>
      </c>
      <c r="T140" s="99"/>
      <c r="U140" s="97"/>
    </row>
    <row r="141" spans="1:21" ht="0.95" customHeight="1" thickBot="1">
      <c r="A141" s="97"/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147"/>
      <c r="N141" s="97"/>
      <c r="O141" s="97"/>
      <c r="P141" s="97"/>
      <c r="Q141" s="97"/>
      <c r="R141" s="97"/>
      <c r="S141" s="97"/>
      <c r="T141" s="97"/>
      <c r="U141" s="97"/>
    </row>
    <row r="142" spans="1:21" ht="0.95" customHeight="1">
      <c r="A142" s="97"/>
      <c r="B142" s="97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97"/>
    </row>
    <row r="143" spans="1:21" ht="15" customHeight="1">
      <c r="A143" s="97"/>
      <c r="B143" s="98" t="s">
        <v>621</v>
      </c>
      <c r="C143" s="98"/>
      <c r="D143" s="98" t="s">
        <v>11</v>
      </c>
      <c r="E143" s="98"/>
      <c r="F143" s="98"/>
      <c r="G143" s="98"/>
      <c r="H143" s="142" t="s">
        <v>218</v>
      </c>
      <c r="I143" s="142"/>
      <c r="J143" s="143" t="s">
        <v>622</v>
      </c>
      <c r="K143" s="142" t="s">
        <v>218</v>
      </c>
      <c r="L143" s="142"/>
      <c r="M143" s="150" t="s">
        <v>622</v>
      </c>
      <c r="N143" s="142" t="s">
        <v>218</v>
      </c>
      <c r="O143" s="142"/>
      <c r="P143" s="142" t="s">
        <v>220</v>
      </c>
      <c r="Q143" s="142"/>
      <c r="R143" s="142"/>
      <c r="S143" s="142" t="s">
        <v>220</v>
      </c>
      <c r="T143" s="142"/>
      <c r="U143" s="97"/>
    </row>
    <row r="144" spans="1:21" ht="15" customHeight="1">
      <c r="A144" s="97"/>
      <c r="B144" s="117" t="s">
        <v>10</v>
      </c>
      <c r="C144" s="117"/>
      <c r="D144" s="117" t="s">
        <v>11</v>
      </c>
      <c r="E144" s="117"/>
      <c r="F144" s="117"/>
      <c r="G144" s="117"/>
      <c r="H144" s="118" t="s">
        <v>218</v>
      </c>
      <c r="I144" s="118"/>
      <c r="J144" s="97"/>
      <c r="K144" s="97"/>
      <c r="L144" s="97"/>
      <c r="M144" s="147"/>
      <c r="N144" s="118" t="s">
        <v>218</v>
      </c>
      <c r="O144" s="118"/>
      <c r="P144" s="118" t="s">
        <v>220</v>
      </c>
      <c r="Q144" s="118"/>
      <c r="R144" s="118"/>
      <c r="S144" s="97"/>
      <c r="T144" s="97"/>
      <c r="U144" s="97"/>
    </row>
    <row r="145" spans="1:21" ht="15" customHeight="1">
      <c r="A145" s="97"/>
      <c r="B145" s="98" t="s">
        <v>623</v>
      </c>
      <c r="C145" s="98"/>
      <c r="D145" s="98" t="s">
        <v>13</v>
      </c>
      <c r="E145" s="98"/>
      <c r="F145" s="98"/>
      <c r="G145" s="98"/>
      <c r="H145" s="142" t="s">
        <v>283</v>
      </c>
      <c r="I145" s="142"/>
      <c r="J145" s="143" t="s">
        <v>622</v>
      </c>
      <c r="K145" s="142" t="s">
        <v>218</v>
      </c>
      <c r="L145" s="142"/>
      <c r="M145" s="150" t="s">
        <v>622</v>
      </c>
      <c r="N145" s="142" t="s">
        <v>218</v>
      </c>
      <c r="O145" s="142"/>
      <c r="P145" s="142" t="s">
        <v>220</v>
      </c>
      <c r="Q145" s="142"/>
      <c r="R145" s="142"/>
      <c r="S145" s="142" t="s">
        <v>220</v>
      </c>
      <c r="T145" s="142"/>
      <c r="U145" s="97"/>
    </row>
    <row r="146" spans="1:21" ht="15" customHeight="1">
      <c r="A146" s="97"/>
      <c r="B146" s="117" t="s">
        <v>12</v>
      </c>
      <c r="C146" s="117"/>
      <c r="D146" s="117" t="s">
        <v>13</v>
      </c>
      <c r="E146" s="117"/>
      <c r="F146" s="117"/>
      <c r="G146" s="117"/>
      <c r="H146" s="118" t="s">
        <v>283</v>
      </c>
      <c r="I146" s="118"/>
      <c r="J146" s="97"/>
      <c r="K146" s="97"/>
      <c r="L146" s="97"/>
      <c r="M146" s="147"/>
      <c r="N146" s="118" t="s">
        <v>218</v>
      </c>
      <c r="O146" s="118"/>
      <c r="P146" s="118" t="s">
        <v>220</v>
      </c>
      <c r="Q146" s="118"/>
      <c r="R146" s="118"/>
      <c r="S146" s="97"/>
      <c r="T146" s="97"/>
      <c r="U146" s="97"/>
    </row>
  </sheetData>
  <mergeCells count="644">
    <mergeCell ref="N39:O39"/>
    <mergeCell ref="P39:R39"/>
    <mergeCell ref="S36:T36"/>
    <mergeCell ref="B38:C38"/>
    <mergeCell ref="D38:G38"/>
    <mergeCell ref="H38:I38"/>
    <mergeCell ref="K38:L38"/>
    <mergeCell ref="N38:O38"/>
    <mergeCell ref="P38:R38"/>
    <mergeCell ref="S38:T38"/>
    <mergeCell ref="B43:C43"/>
    <mergeCell ref="D43:G43"/>
    <mergeCell ref="H43:I43"/>
    <mergeCell ref="N43:O43"/>
    <mergeCell ref="P43:R43"/>
    <mergeCell ref="S43:T43"/>
    <mergeCell ref="B42:C42"/>
    <mergeCell ref="D42:G42"/>
    <mergeCell ref="H42:I42"/>
    <mergeCell ref="N42:O42"/>
    <mergeCell ref="P42:R42"/>
    <mergeCell ref="S42:T42"/>
    <mergeCell ref="B41:C41"/>
    <mergeCell ref="D41:G41"/>
    <mergeCell ref="H41:I41"/>
    <mergeCell ref="N41:O41"/>
    <mergeCell ref="P41:R41"/>
    <mergeCell ref="B27:C27"/>
    <mergeCell ref="D27:G27"/>
    <mergeCell ref="B36:C36"/>
    <mergeCell ref="D36:G36"/>
    <mergeCell ref="H36:I36"/>
    <mergeCell ref="S37:T37"/>
    <mergeCell ref="B40:C40"/>
    <mergeCell ref="D40:G40"/>
    <mergeCell ref="H40:I40"/>
    <mergeCell ref="N40:O40"/>
    <mergeCell ref="P40:R40"/>
    <mergeCell ref="S40:T40"/>
    <mergeCell ref="B39:C39"/>
    <mergeCell ref="D39:G39"/>
    <mergeCell ref="H39:I39"/>
    <mergeCell ref="B37:C37"/>
    <mergeCell ref="D37:G37"/>
    <mergeCell ref="H37:I37"/>
    <mergeCell ref="N37:O37"/>
    <mergeCell ref="P37:R37"/>
    <mergeCell ref="K36:L36"/>
    <mergeCell ref="N36:O36"/>
    <mergeCell ref="P36:R36"/>
    <mergeCell ref="P25:R25"/>
    <mergeCell ref="S25:T25"/>
    <mergeCell ref="B26:C26"/>
    <mergeCell ref="D26:G26"/>
    <mergeCell ref="H26:I26"/>
    <mergeCell ref="N26:O26"/>
    <mergeCell ref="P26:R26"/>
    <mergeCell ref="B25:C25"/>
    <mergeCell ref="D25:G25"/>
    <mergeCell ref="H25:I25"/>
    <mergeCell ref="K25:L25"/>
    <mergeCell ref="N25:O25"/>
    <mergeCell ref="P145:R145"/>
    <mergeCell ref="S145:T145"/>
    <mergeCell ref="B146:C146"/>
    <mergeCell ref="D146:G146"/>
    <mergeCell ref="H146:I146"/>
    <mergeCell ref="N146:O146"/>
    <mergeCell ref="P146:R146"/>
    <mergeCell ref="B144:C144"/>
    <mergeCell ref="D144:G144"/>
    <mergeCell ref="H144:I144"/>
    <mergeCell ref="N144:O144"/>
    <mergeCell ref="P144:R144"/>
    <mergeCell ref="B145:C145"/>
    <mergeCell ref="D145:G145"/>
    <mergeCell ref="H145:I145"/>
    <mergeCell ref="K145:L145"/>
    <mergeCell ref="N145:O145"/>
    <mergeCell ref="C142:T142"/>
    <mergeCell ref="B143:C143"/>
    <mergeCell ref="D143:G143"/>
    <mergeCell ref="H143:I143"/>
    <mergeCell ref="K143:L143"/>
    <mergeCell ref="N143:O143"/>
    <mergeCell ref="P143:R143"/>
    <mergeCell ref="S143:T143"/>
    <mergeCell ref="B138:T138"/>
    <mergeCell ref="B140:C140"/>
    <mergeCell ref="D140:G140"/>
    <mergeCell ref="H140:I140"/>
    <mergeCell ref="K140:L140"/>
    <mergeCell ref="N140:O140"/>
    <mergeCell ref="P140:R140"/>
    <mergeCell ref="S140:T140"/>
    <mergeCell ref="B136:E136"/>
    <mergeCell ref="O136:P136"/>
    <mergeCell ref="R136:T136"/>
    <mergeCell ref="B137:E137"/>
    <mergeCell ref="O137:P137"/>
    <mergeCell ref="R137:T137"/>
    <mergeCell ref="S130:T130"/>
    <mergeCell ref="B132:T132"/>
    <mergeCell ref="B133:D133"/>
    <mergeCell ref="G133:H133"/>
    <mergeCell ref="I133:K133"/>
    <mergeCell ref="N133:S133"/>
    <mergeCell ref="B130:C130"/>
    <mergeCell ref="D130:G130"/>
    <mergeCell ref="H130:I130"/>
    <mergeCell ref="K130:L130"/>
    <mergeCell ref="N130:O130"/>
    <mergeCell ref="P130:R130"/>
    <mergeCell ref="P128:R128"/>
    <mergeCell ref="S128:T128"/>
    <mergeCell ref="B129:C129"/>
    <mergeCell ref="D129:G129"/>
    <mergeCell ref="H129:I129"/>
    <mergeCell ref="N129:O129"/>
    <mergeCell ref="P129:R129"/>
    <mergeCell ref="B127:C127"/>
    <mergeCell ref="D127:G127"/>
    <mergeCell ref="H127:I127"/>
    <mergeCell ref="N127:O127"/>
    <mergeCell ref="P127:R127"/>
    <mergeCell ref="B128:C128"/>
    <mergeCell ref="D128:G128"/>
    <mergeCell ref="H128:I128"/>
    <mergeCell ref="K128:L128"/>
    <mergeCell ref="N128:O128"/>
    <mergeCell ref="S125:T125"/>
    <mergeCell ref="B126:C126"/>
    <mergeCell ref="D126:G126"/>
    <mergeCell ref="H126:I126"/>
    <mergeCell ref="N126:O126"/>
    <mergeCell ref="P126:R126"/>
    <mergeCell ref="B125:C125"/>
    <mergeCell ref="D125:G125"/>
    <mergeCell ref="H125:I125"/>
    <mergeCell ref="K125:L125"/>
    <mergeCell ref="N125:O125"/>
    <mergeCell ref="P125:R125"/>
    <mergeCell ref="P123:R123"/>
    <mergeCell ref="S123:T123"/>
    <mergeCell ref="B124:C124"/>
    <mergeCell ref="D124:G124"/>
    <mergeCell ref="H124:I124"/>
    <mergeCell ref="K124:L124"/>
    <mergeCell ref="N124:O124"/>
    <mergeCell ref="P124:R124"/>
    <mergeCell ref="S124:T124"/>
    <mergeCell ref="B122:C122"/>
    <mergeCell ref="D122:G122"/>
    <mergeCell ref="H122:I122"/>
    <mergeCell ref="N122:O122"/>
    <mergeCell ref="P122:R122"/>
    <mergeCell ref="B123:C123"/>
    <mergeCell ref="D123:G123"/>
    <mergeCell ref="H123:I123"/>
    <mergeCell ref="K123:L123"/>
    <mergeCell ref="N123:O123"/>
    <mergeCell ref="P120:R120"/>
    <mergeCell ref="S120:T120"/>
    <mergeCell ref="B121:C121"/>
    <mergeCell ref="D121:G121"/>
    <mergeCell ref="H121:I121"/>
    <mergeCell ref="K121:L121"/>
    <mergeCell ref="N121:O121"/>
    <mergeCell ref="P121:R121"/>
    <mergeCell ref="S121:T121"/>
    <mergeCell ref="B119:C119"/>
    <mergeCell ref="D119:G119"/>
    <mergeCell ref="H119:I119"/>
    <mergeCell ref="N119:O119"/>
    <mergeCell ref="P119:R119"/>
    <mergeCell ref="B120:C120"/>
    <mergeCell ref="D120:G120"/>
    <mergeCell ref="H120:I120"/>
    <mergeCell ref="K120:L120"/>
    <mergeCell ref="N120:O120"/>
    <mergeCell ref="S117:T117"/>
    <mergeCell ref="B118:C118"/>
    <mergeCell ref="D118:G118"/>
    <mergeCell ref="H118:I118"/>
    <mergeCell ref="K118:L118"/>
    <mergeCell ref="N118:O118"/>
    <mergeCell ref="P118:R118"/>
    <mergeCell ref="S118:T118"/>
    <mergeCell ref="B117:C117"/>
    <mergeCell ref="D117:G117"/>
    <mergeCell ref="H117:I117"/>
    <mergeCell ref="K117:L117"/>
    <mergeCell ref="N117:O117"/>
    <mergeCell ref="P117:R117"/>
    <mergeCell ref="B115:C115"/>
    <mergeCell ref="D115:G115"/>
    <mergeCell ref="H115:I115"/>
    <mergeCell ref="N115:O115"/>
    <mergeCell ref="P115:R115"/>
    <mergeCell ref="B116:C116"/>
    <mergeCell ref="D116:G116"/>
    <mergeCell ref="H116:I116"/>
    <mergeCell ref="N116:O116"/>
    <mergeCell ref="P116:R116"/>
    <mergeCell ref="P113:R113"/>
    <mergeCell ref="S113:T113"/>
    <mergeCell ref="B114:C114"/>
    <mergeCell ref="D114:G114"/>
    <mergeCell ref="H114:I114"/>
    <mergeCell ref="K114:L114"/>
    <mergeCell ref="N114:O114"/>
    <mergeCell ref="P114:R114"/>
    <mergeCell ref="S114:T114"/>
    <mergeCell ref="B112:C112"/>
    <mergeCell ref="D112:G112"/>
    <mergeCell ref="H112:I112"/>
    <mergeCell ref="N112:O112"/>
    <mergeCell ref="P112:R112"/>
    <mergeCell ref="B113:C113"/>
    <mergeCell ref="D113:G113"/>
    <mergeCell ref="H113:I113"/>
    <mergeCell ref="K113:L113"/>
    <mergeCell ref="N113:O113"/>
    <mergeCell ref="B110:C110"/>
    <mergeCell ref="D110:G110"/>
    <mergeCell ref="H110:I110"/>
    <mergeCell ref="N110:O110"/>
    <mergeCell ref="P110:R110"/>
    <mergeCell ref="B111:C111"/>
    <mergeCell ref="D111:G111"/>
    <mergeCell ref="H111:I111"/>
    <mergeCell ref="N111:O111"/>
    <mergeCell ref="P111:R111"/>
    <mergeCell ref="B108:C108"/>
    <mergeCell ref="D108:G108"/>
    <mergeCell ref="H108:I108"/>
    <mergeCell ref="N108:O108"/>
    <mergeCell ref="P108:R108"/>
    <mergeCell ref="B109:C109"/>
    <mergeCell ref="D109:G109"/>
    <mergeCell ref="H109:I109"/>
    <mergeCell ref="N109:O109"/>
    <mergeCell ref="P109:R109"/>
    <mergeCell ref="S106:T106"/>
    <mergeCell ref="B107:C107"/>
    <mergeCell ref="D107:G107"/>
    <mergeCell ref="H107:I107"/>
    <mergeCell ref="N107:O107"/>
    <mergeCell ref="P107:R107"/>
    <mergeCell ref="B106:C106"/>
    <mergeCell ref="D106:G106"/>
    <mergeCell ref="H106:I106"/>
    <mergeCell ref="K106:L106"/>
    <mergeCell ref="N106:O106"/>
    <mergeCell ref="P106:R106"/>
    <mergeCell ref="S104:T104"/>
    <mergeCell ref="B105:C105"/>
    <mergeCell ref="D105:G105"/>
    <mergeCell ref="H105:I105"/>
    <mergeCell ref="N105:O105"/>
    <mergeCell ref="P105:R105"/>
    <mergeCell ref="B104:C104"/>
    <mergeCell ref="D104:G104"/>
    <mergeCell ref="H104:I104"/>
    <mergeCell ref="K104:L104"/>
    <mergeCell ref="N104:O104"/>
    <mergeCell ref="P104:R104"/>
    <mergeCell ref="B102:C102"/>
    <mergeCell ref="D102:G102"/>
    <mergeCell ref="H102:I102"/>
    <mergeCell ref="N102:O102"/>
    <mergeCell ref="P102:R102"/>
    <mergeCell ref="B103:C103"/>
    <mergeCell ref="D103:G103"/>
    <mergeCell ref="H103:I103"/>
    <mergeCell ref="N103:O103"/>
    <mergeCell ref="P103:R103"/>
    <mergeCell ref="S98:T98"/>
    <mergeCell ref="C100:T100"/>
    <mergeCell ref="B101:C101"/>
    <mergeCell ref="D101:G101"/>
    <mergeCell ref="H101:I101"/>
    <mergeCell ref="N101:O101"/>
    <mergeCell ref="P101:R101"/>
    <mergeCell ref="B95:E95"/>
    <mergeCell ref="O95:P95"/>
    <mergeCell ref="R95:T95"/>
    <mergeCell ref="B96:T96"/>
    <mergeCell ref="B98:C98"/>
    <mergeCell ref="D98:G98"/>
    <mergeCell ref="H98:I98"/>
    <mergeCell ref="K98:L98"/>
    <mergeCell ref="N98:O98"/>
    <mergeCell ref="P98:R98"/>
    <mergeCell ref="B90:T90"/>
    <mergeCell ref="B91:D91"/>
    <mergeCell ref="G91:H91"/>
    <mergeCell ref="I91:K91"/>
    <mergeCell ref="N91:S91"/>
    <mergeCell ref="B94:E94"/>
    <mergeCell ref="O94:P94"/>
    <mergeCell ref="R94:T94"/>
    <mergeCell ref="B87:C87"/>
    <mergeCell ref="D87:G87"/>
    <mergeCell ref="H87:I87"/>
    <mergeCell ref="N87:O87"/>
    <mergeCell ref="P87:R87"/>
    <mergeCell ref="B88:C88"/>
    <mergeCell ref="D88:G88"/>
    <mergeCell ref="H88:I88"/>
    <mergeCell ref="N88:O88"/>
    <mergeCell ref="P88:R88"/>
    <mergeCell ref="B85:C85"/>
    <mergeCell ref="D85:G85"/>
    <mergeCell ref="H85:I85"/>
    <mergeCell ref="N85:O85"/>
    <mergeCell ref="P85:R85"/>
    <mergeCell ref="B86:C86"/>
    <mergeCell ref="D86:G86"/>
    <mergeCell ref="H86:I86"/>
    <mergeCell ref="N86:O86"/>
    <mergeCell ref="P86:R86"/>
    <mergeCell ref="P83:R83"/>
    <mergeCell ref="S83:T83"/>
    <mergeCell ref="B84:C84"/>
    <mergeCell ref="D84:G84"/>
    <mergeCell ref="H84:I84"/>
    <mergeCell ref="N84:O84"/>
    <mergeCell ref="P84:R84"/>
    <mergeCell ref="B82:C82"/>
    <mergeCell ref="D82:G82"/>
    <mergeCell ref="H82:I82"/>
    <mergeCell ref="N82:O82"/>
    <mergeCell ref="P82:R82"/>
    <mergeCell ref="B83:C83"/>
    <mergeCell ref="D83:G83"/>
    <mergeCell ref="H83:I83"/>
    <mergeCell ref="K83:L83"/>
    <mergeCell ref="N83:O83"/>
    <mergeCell ref="B80:C80"/>
    <mergeCell ref="D80:G80"/>
    <mergeCell ref="H80:I80"/>
    <mergeCell ref="N80:O80"/>
    <mergeCell ref="P80:R80"/>
    <mergeCell ref="B81:C81"/>
    <mergeCell ref="D81:G81"/>
    <mergeCell ref="H81:I81"/>
    <mergeCell ref="N81:O81"/>
    <mergeCell ref="P81:R81"/>
    <mergeCell ref="B78:C78"/>
    <mergeCell ref="D78:G78"/>
    <mergeCell ref="H78:I78"/>
    <mergeCell ref="N78:O78"/>
    <mergeCell ref="P78:R78"/>
    <mergeCell ref="B79:C79"/>
    <mergeCell ref="D79:G79"/>
    <mergeCell ref="H79:I79"/>
    <mergeCell ref="N79:O79"/>
    <mergeCell ref="P79:R79"/>
    <mergeCell ref="P76:R76"/>
    <mergeCell ref="S76:T76"/>
    <mergeCell ref="B77:C77"/>
    <mergeCell ref="D77:G77"/>
    <mergeCell ref="H77:I77"/>
    <mergeCell ref="N77:O77"/>
    <mergeCell ref="P77:R77"/>
    <mergeCell ref="B75:C75"/>
    <mergeCell ref="D75:G75"/>
    <mergeCell ref="H75:I75"/>
    <mergeCell ref="N75:O75"/>
    <mergeCell ref="P75:R75"/>
    <mergeCell ref="B76:C76"/>
    <mergeCell ref="D76:G76"/>
    <mergeCell ref="H76:I76"/>
    <mergeCell ref="K76:L76"/>
    <mergeCell ref="N76:O76"/>
    <mergeCell ref="B73:C73"/>
    <mergeCell ref="D73:G73"/>
    <mergeCell ref="H73:I73"/>
    <mergeCell ref="N73:O73"/>
    <mergeCell ref="P73:R73"/>
    <mergeCell ref="B74:C74"/>
    <mergeCell ref="D74:G74"/>
    <mergeCell ref="H74:I74"/>
    <mergeCell ref="N74:O74"/>
    <mergeCell ref="P74:R74"/>
    <mergeCell ref="P71:R71"/>
    <mergeCell ref="S71:T71"/>
    <mergeCell ref="B72:C72"/>
    <mergeCell ref="D72:G72"/>
    <mergeCell ref="H72:I72"/>
    <mergeCell ref="K72:L72"/>
    <mergeCell ref="N72:O72"/>
    <mergeCell ref="P72:R72"/>
    <mergeCell ref="S72:T72"/>
    <mergeCell ref="B70:C70"/>
    <mergeCell ref="D70:G70"/>
    <mergeCell ref="H70:I70"/>
    <mergeCell ref="N70:O70"/>
    <mergeCell ref="P70:R70"/>
    <mergeCell ref="B71:C71"/>
    <mergeCell ref="D71:G71"/>
    <mergeCell ref="H71:I71"/>
    <mergeCell ref="K71:L71"/>
    <mergeCell ref="N71:O71"/>
    <mergeCell ref="S68:T68"/>
    <mergeCell ref="B69:C69"/>
    <mergeCell ref="D69:G69"/>
    <mergeCell ref="H69:I69"/>
    <mergeCell ref="N69:O69"/>
    <mergeCell ref="P69:R69"/>
    <mergeCell ref="B68:C68"/>
    <mergeCell ref="D68:G68"/>
    <mergeCell ref="H68:I68"/>
    <mergeCell ref="K68:L68"/>
    <mergeCell ref="N68:O68"/>
    <mergeCell ref="P68:R68"/>
    <mergeCell ref="S66:T66"/>
    <mergeCell ref="B67:C67"/>
    <mergeCell ref="D67:G67"/>
    <mergeCell ref="H67:I67"/>
    <mergeCell ref="N67:O67"/>
    <mergeCell ref="P67:R67"/>
    <mergeCell ref="B66:C66"/>
    <mergeCell ref="D66:G66"/>
    <mergeCell ref="H66:I66"/>
    <mergeCell ref="K66:L66"/>
    <mergeCell ref="N66:O66"/>
    <mergeCell ref="P66:R66"/>
    <mergeCell ref="B64:C64"/>
    <mergeCell ref="D64:G64"/>
    <mergeCell ref="H64:I64"/>
    <mergeCell ref="N64:O64"/>
    <mergeCell ref="P64:R64"/>
    <mergeCell ref="B65:C65"/>
    <mergeCell ref="D65:G65"/>
    <mergeCell ref="H65:I65"/>
    <mergeCell ref="N65:O65"/>
    <mergeCell ref="P65:R65"/>
    <mergeCell ref="S62:T62"/>
    <mergeCell ref="B63:C63"/>
    <mergeCell ref="D63:G63"/>
    <mergeCell ref="H63:I63"/>
    <mergeCell ref="N63:O63"/>
    <mergeCell ref="P63:R63"/>
    <mergeCell ref="B62:C62"/>
    <mergeCell ref="D62:G62"/>
    <mergeCell ref="H62:I62"/>
    <mergeCell ref="K62:L62"/>
    <mergeCell ref="N62:O62"/>
    <mergeCell ref="P62:R62"/>
    <mergeCell ref="S60:T60"/>
    <mergeCell ref="B61:C61"/>
    <mergeCell ref="D61:G61"/>
    <mergeCell ref="H61:I61"/>
    <mergeCell ref="K61:L61"/>
    <mergeCell ref="N61:O61"/>
    <mergeCell ref="P61:R61"/>
    <mergeCell ref="S61:T61"/>
    <mergeCell ref="B60:C60"/>
    <mergeCell ref="D60:G60"/>
    <mergeCell ref="H60:I60"/>
    <mergeCell ref="K60:L60"/>
    <mergeCell ref="N60:O60"/>
    <mergeCell ref="P60:R60"/>
    <mergeCell ref="S56:T56"/>
    <mergeCell ref="C58:T58"/>
    <mergeCell ref="B59:C59"/>
    <mergeCell ref="D59:G59"/>
    <mergeCell ref="H59:I59"/>
    <mergeCell ref="K59:L59"/>
    <mergeCell ref="N59:O59"/>
    <mergeCell ref="P59:R59"/>
    <mergeCell ref="S59:T59"/>
    <mergeCell ref="B53:E53"/>
    <mergeCell ref="O53:P53"/>
    <mergeCell ref="R53:T53"/>
    <mergeCell ref="B54:T54"/>
    <mergeCell ref="B56:C56"/>
    <mergeCell ref="D56:G56"/>
    <mergeCell ref="H56:I56"/>
    <mergeCell ref="K56:L56"/>
    <mergeCell ref="N56:O56"/>
    <mergeCell ref="P56:R56"/>
    <mergeCell ref="B48:T48"/>
    <mergeCell ref="B49:D49"/>
    <mergeCell ref="G49:H49"/>
    <mergeCell ref="I49:K49"/>
    <mergeCell ref="N49:S49"/>
    <mergeCell ref="B52:E52"/>
    <mergeCell ref="O52:P52"/>
    <mergeCell ref="R52:T52"/>
    <mergeCell ref="S46:T46"/>
    <mergeCell ref="B47:C47"/>
    <mergeCell ref="D47:G47"/>
    <mergeCell ref="H47:I47"/>
    <mergeCell ref="N47:O47"/>
    <mergeCell ref="P47:R47"/>
    <mergeCell ref="B46:C46"/>
    <mergeCell ref="D46:G46"/>
    <mergeCell ref="H46:I46"/>
    <mergeCell ref="K46:L46"/>
    <mergeCell ref="N46:O46"/>
    <mergeCell ref="P46:R46"/>
    <mergeCell ref="S44:T44"/>
    <mergeCell ref="B45:C45"/>
    <mergeCell ref="D45:G45"/>
    <mergeCell ref="H45:I45"/>
    <mergeCell ref="K45:L45"/>
    <mergeCell ref="N45:O45"/>
    <mergeCell ref="P45:R45"/>
    <mergeCell ref="S45:T45"/>
    <mergeCell ref="B44:C44"/>
    <mergeCell ref="D44:G44"/>
    <mergeCell ref="H44:I44"/>
    <mergeCell ref="K44:L44"/>
    <mergeCell ref="N44:O44"/>
    <mergeCell ref="P44:R44"/>
    <mergeCell ref="P34:R34"/>
    <mergeCell ref="S34:T34"/>
    <mergeCell ref="B35:C35"/>
    <mergeCell ref="D35:G35"/>
    <mergeCell ref="H35:I35"/>
    <mergeCell ref="N35:O35"/>
    <mergeCell ref="P35:R35"/>
    <mergeCell ref="B33:C33"/>
    <mergeCell ref="D33:G33"/>
    <mergeCell ref="H33:I33"/>
    <mergeCell ref="N33:O33"/>
    <mergeCell ref="P33:R33"/>
    <mergeCell ref="B34:C34"/>
    <mergeCell ref="D34:G34"/>
    <mergeCell ref="H34:I34"/>
    <mergeCell ref="K34:L34"/>
    <mergeCell ref="N34:O34"/>
    <mergeCell ref="P31:R31"/>
    <mergeCell ref="S31:T31"/>
    <mergeCell ref="B32:C32"/>
    <mergeCell ref="D32:G32"/>
    <mergeCell ref="H32:I32"/>
    <mergeCell ref="K32:L32"/>
    <mergeCell ref="N32:O32"/>
    <mergeCell ref="P32:R32"/>
    <mergeCell ref="S32:T32"/>
    <mergeCell ref="B30:C30"/>
    <mergeCell ref="D30:G30"/>
    <mergeCell ref="H30:I30"/>
    <mergeCell ref="N30:O30"/>
    <mergeCell ref="P30:R30"/>
    <mergeCell ref="B31:C31"/>
    <mergeCell ref="D31:G31"/>
    <mergeCell ref="H31:I31"/>
    <mergeCell ref="K31:L31"/>
    <mergeCell ref="N31:O31"/>
    <mergeCell ref="P28:R28"/>
    <mergeCell ref="S28:T28"/>
    <mergeCell ref="B29:C29"/>
    <mergeCell ref="D29:G29"/>
    <mergeCell ref="H29:I29"/>
    <mergeCell ref="K29:L29"/>
    <mergeCell ref="N29:O29"/>
    <mergeCell ref="P29:R29"/>
    <mergeCell ref="S29:T29"/>
    <mergeCell ref="B24:C24"/>
    <mergeCell ref="D24:G24"/>
    <mergeCell ref="H24:I24"/>
    <mergeCell ref="N24:O24"/>
    <mergeCell ref="P24:R24"/>
    <mergeCell ref="B28:C28"/>
    <mergeCell ref="D28:G28"/>
    <mergeCell ref="H28:I28"/>
    <mergeCell ref="K28:L28"/>
    <mergeCell ref="N28:O28"/>
    <mergeCell ref="S22:T22"/>
    <mergeCell ref="B23:C23"/>
    <mergeCell ref="D23:G23"/>
    <mergeCell ref="H23:I23"/>
    <mergeCell ref="N23:O23"/>
    <mergeCell ref="P23:R23"/>
    <mergeCell ref="B22:C22"/>
    <mergeCell ref="D22:G22"/>
    <mergeCell ref="H22:I22"/>
    <mergeCell ref="K22:L22"/>
    <mergeCell ref="N22:O22"/>
    <mergeCell ref="P22:R22"/>
    <mergeCell ref="B20:C20"/>
    <mergeCell ref="D20:G20"/>
    <mergeCell ref="H20:I20"/>
    <mergeCell ref="N20:O20"/>
    <mergeCell ref="P20:R20"/>
    <mergeCell ref="B21:C21"/>
    <mergeCell ref="D21:G21"/>
    <mergeCell ref="H21:I21"/>
    <mergeCell ref="N21:O21"/>
    <mergeCell ref="P21:R21"/>
    <mergeCell ref="S18:T18"/>
    <mergeCell ref="B19:C19"/>
    <mergeCell ref="D19:G19"/>
    <mergeCell ref="H19:I19"/>
    <mergeCell ref="K19:L19"/>
    <mergeCell ref="N19:O19"/>
    <mergeCell ref="P19:R19"/>
    <mergeCell ref="S19:T19"/>
    <mergeCell ref="B18:C18"/>
    <mergeCell ref="D18:G18"/>
    <mergeCell ref="H18:I18"/>
    <mergeCell ref="K18:L18"/>
    <mergeCell ref="N18:O18"/>
    <mergeCell ref="P18:R18"/>
    <mergeCell ref="P16:R16"/>
    <mergeCell ref="S16:T16"/>
    <mergeCell ref="B17:C17"/>
    <mergeCell ref="D17:G17"/>
    <mergeCell ref="H17:I17"/>
    <mergeCell ref="K17:L17"/>
    <mergeCell ref="N17:O17"/>
    <mergeCell ref="P17:R17"/>
    <mergeCell ref="S17:T17"/>
    <mergeCell ref="M11:M12"/>
    <mergeCell ref="N11:O12"/>
    <mergeCell ref="P11:R12"/>
    <mergeCell ref="S11:T12"/>
    <mergeCell ref="C14:T14"/>
    <mergeCell ref="B16:C16"/>
    <mergeCell ref="D16:G16"/>
    <mergeCell ref="H16:I16"/>
    <mergeCell ref="K16:L16"/>
    <mergeCell ref="N16:O16"/>
    <mergeCell ref="B4:E4"/>
    <mergeCell ref="B5:E5"/>
    <mergeCell ref="B6:E6"/>
    <mergeCell ref="B8:T8"/>
    <mergeCell ref="B9:T9"/>
    <mergeCell ref="B11:C12"/>
    <mergeCell ref="D11:G11"/>
    <mergeCell ref="H11:I12"/>
    <mergeCell ref="J11:J12"/>
    <mergeCell ref="K11:L12"/>
    <mergeCell ref="B2:E2"/>
    <mergeCell ref="O2:P2"/>
    <mergeCell ref="R2:T2"/>
    <mergeCell ref="B3:E3"/>
    <mergeCell ref="O3:P3"/>
    <mergeCell ref="R3:T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B7E96-037D-40B6-BDBC-DA5477E48E33}">
  <dimension ref="B1:N35"/>
  <sheetViews>
    <sheetView workbookViewId="0">
      <selection activeCell="L25" sqref="L25"/>
    </sheetView>
  </sheetViews>
  <sheetFormatPr defaultRowHeight="15"/>
  <cols>
    <col min="6" max="10" width="25.28515625" customWidth="1"/>
    <col min="11" max="12" width="15.7109375" customWidth="1"/>
  </cols>
  <sheetData>
    <row r="1" spans="2:14" ht="15.75">
      <c r="B1" s="17" t="s">
        <v>128</v>
      </c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2:14" ht="18"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2:14" ht="15.75">
      <c r="B3" s="17" t="s">
        <v>129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4" ht="18">
      <c r="B4" s="19"/>
      <c r="C4" s="19"/>
      <c r="D4" s="19"/>
      <c r="E4" s="18"/>
      <c r="F4" s="18"/>
      <c r="G4" s="18"/>
      <c r="H4" s="18"/>
      <c r="I4" s="18"/>
      <c r="J4" s="20"/>
      <c r="K4" s="20"/>
    </row>
    <row r="5" spans="2:14" ht="15.75">
      <c r="B5" s="17" t="s">
        <v>130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4" ht="15.75">
      <c r="B6" s="21"/>
      <c r="C6" s="22"/>
      <c r="D6" s="22"/>
      <c r="E6" s="22"/>
      <c r="F6" s="22"/>
      <c r="G6" s="22"/>
      <c r="H6" s="22"/>
      <c r="I6" s="22"/>
      <c r="J6" s="22"/>
      <c r="K6" s="22"/>
    </row>
    <row r="7" spans="2:14">
      <c r="B7" s="23" t="s">
        <v>131</v>
      </c>
      <c r="C7" s="23"/>
      <c r="D7" s="23"/>
      <c r="E7" s="23"/>
      <c r="F7" s="23"/>
      <c r="G7" s="24"/>
      <c r="H7" s="24"/>
      <c r="I7" s="24"/>
      <c r="J7" s="24"/>
      <c r="K7" s="25"/>
    </row>
    <row r="8" spans="2:14" ht="25.5">
      <c r="B8" s="26" t="s">
        <v>132</v>
      </c>
      <c r="C8" s="27"/>
      <c r="D8" s="27"/>
      <c r="E8" s="27"/>
      <c r="F8" s="28"/>
      <c r="G8" s="29" t="s">
        <v>133</v>
      </c>
      <c r="H8" s="30" t="s">
        <v>134</v>
      </c>
      <c r="I8" s="30" t="s">
        <v>135</v>
      </c>
      <c r="J8" s="29" t="s">
        <v>136</v>
      </c>
      <c r="K8" s="30" t="s">
        <v>137</v>
      </c>
      <c r="L8" s="30" t="s">
        <v>138</v>
      </c>
    </row>
    <row r="9" spans="2:14">
      <c r="B9" s="31">
        <v>1</v>
      </c>
      <c r="C9" s="31"/>
      <c r="D9" s="31"/>
      <c r="E9" s="31"/>
      <c r="F9" s="32"/>
      <c r="G9" s="33">
        <v>2</v>
      </c>
      <c r="H9" s="34">
        <v>3</v>
      </c>
      <c r="I9" s="34">
        <v>4</v>
      </c>
      <c r="J9" s="34">
        <v>5</v>
      </c>
      <c r="K9" s="34" t="s">
        <v>139</v>
      </c>
      <c r="L9" s="34" t="s">
        <v>140</v>
      </c>
      <c r="M9" s="35"/>
      <c r="N9" s="35"/>
    </row>
    <row r="10" spans="2:14">
      <c r="B10" s="36" t="s">
        <v>141</v>
      </c>
      <c r="C10" s="37"/>
      <c r="D10" s="37"/>
      <c r="E10" s="37"/>
      <c r="F10" s="38"/>
      <c r="G10" s="39">
        <f>G11</f>
        <v>578935.61</v>
      </c>
      <c r="H10" s="39">
        <f t="shared" ref="H10:I10" si="0">H11</f>
        <v>1346243</v>
      </c>
      <c r="I10" s="39">
        <f t="shared" si="0"/>
        <v>1378164.04</v>
      </c>
      <c r="J10" s="39">
        <f>J11+J12</f>
        <v>695259.86</v>
      </c>
      <c r="K10" s="39">
        <f>(J10/G10)*100</f>
        <v>120.09277853887758</v>
      </c>
      <c r="L10" s="39">
        <f>(J10/I10)*100</f>
        <v>50.448265940823703</v>
      </c>
    </row>
    <row r="11" spans="2:14">
      <c r="B11" s="40" t="s">
        <v>142</v>
      </c>
      <c r="C11" s="41"/>
      <c r="D11" s="41"/>
      <c r="E11" s="41"/>
      <c r="F11" s="42"/>
      <c r="G11" s="43">
        <v>578935.61</v>
      </c>
      <c r="H11" s="43">
        <f>H13-13300</f>
        <v>1346243</v>
      </c>
      <c r="I11" s="43">
        <f>I13-13300</f>
        <v>1378164.04</v>
      </c>
      <c r="J11" s="43">
        <v>692349.86</v>
      </c>
      <c r="K11" s="43">
        <f>K10</f>
        <v>120.09277853887758</v>
      </c>
      <c r="L11" s="43">
        <f>L10</f>
        <v>50.448265940823703</v>
      </c>
    </row>
    <row r="12" spans="2:14">
      <c r="B12" s="44" t="s">
        <v>143</v>
      </c>
      <c r="C12" s="42"/>
      <c r="D12" s="42"/>
      <c r="E12" s="42"/>
      <c r="F12" s="42"/>
      <c r="G12" s="43"/>
      <c r="H12" s="43"/>
      <c r="I12" s="43"/>
      <c r="J12" s="43">
        <v>2910</v>
      </c>
      <c r="K12" s="43"/>
      <c r="L12" s="43"/>
    </row>
    <row r="13" spans="2:14">
      <c r="B13" s="45" t="s">
        <v>144</v>
      </c>
      <c r="C13" s="46"/>
      <c r="D13" s="46"/>
      <c r="E13" s="46"/>
      <c r="F13" s="46"/>
      <c r="G13" s="39">
        <f>G14+G15</f>
        <v>585700.41</v>
      </c>
      <c r="H13" s="39">
        <f t="shared" ref="H13" si="1">H14</f>
        <v>1359543</v>
      </c>
      <c r="I13" s="39">
        <f>I14+I15</f>
        <v>1391464.04</v>
      </c>
      <c r="J13" s="39">
        <f>J14+J15</f>
        <v>702419.66</v>
      </c>
      <c r="K13" s="39">
        <f>(J13/G13)*100</f>
        <v>119.92814893197701</v>
      </c>
      <c r="L13" s="39">
        <f>(J13/I13)*100</f>
        <v>50.480618960156534</v>
      </c>
    </row>
    <row r="14" spans="2:14">
      <c r="B14" s="47" t="s">
        <v>145</v>
      </c>
      <c r="C14" s="41"/>
      <c r="D14" s="41"/>
      <c r="E14" s="41"/>
      <c r="F14" s="41"/>
      <c r="G14" s="43">
        <v>583510.48</v>
      </c>
      <c r="H14" s="43">
        <v>1359543</v>
      </c>
      <c r="I14" s="43">
        <v>1367574.04</v>
      </c>
      <c r="J14" s="43">
        <v>696206.86</v>
      </c>
      <c r="K14" s="43">
        <f>K13</f>
        <v>119.92814893197701</v>
      </c>
      <c r="L14" s="43">
        <f>L13</f>
        <v>50.480618960156534</v>
      </c>
    </row>
    <row r="15" spans="2:14">
      <c r="B15" s="44" t="s">
        <v>146</v>
      </c>
      <c r="C15" s="42"/>
      <c r="D15" s="42"/>
      <c r="E15" s="42"/>
      <c r="F15" s="42"/>
      <c r="G15" s="43">
        <v>2189.9299999999998</v>
      </c>
      <c r="H15" s="43">
        <v>23890</v>
      </c>
      <c r="I15" s="43">
        <v>23890</v>
      </c>
      <c r="J15" s="43">
        <v>6212.8</v>
      </c>
      <c r="K15" s="48"/>
      <c r="L15" s="48"/>
    </row>
    <row r="16" spans="2:14">
      <c r="B16" s="49" t="s">
        <v>147</v>
      </c>
      <c r="C16" s="37"/>
      <c r="D16" s="37"/>
      <c r="E16" s="37"/>
      <c r="F16" s="37"/>
      <c r="G16" s="39">
        <f>G10-G13</f>
        <v>-6764.8000000000466</v>
      </c>
      <c r="H16" s="39">
        <f t="shared" ref="H16:J16" si="2">H10-H13</f>
        <v>-13300</v>
      </c>
      <c r="I16" s="39">
        <f t="shared" si="2"/>
        <v>-13300</v>
      </c>
      <c r="J16" s="39">
        <f t="shared" si="2"/>
        <v>-7159.8000000000466</v>
      </c>
      <c r="K16" s="39">
        <f>(J16/G16)*100</f>
        <v>105.83904919583725</v>
      </c>
      <c r="L16" s="39"/>
    </row>
    <row r="17" spans="2:12" ht="18">
      <c r="B17" s="18"/>
      <c r="C17" s="50"/>
      <c r="D17" s="50"/>
      <c r="E17" s="50"/>
      <c r="F17" s="50"/>
      <c r="G17" s="51"/>
      <c r="H17" s="51"/>
      <c r="I17" s="52"/>
      <c r="J17" s="52"/>
      <c r="K17" s="52"/>
      <c r="L17" s="52"/>
    </row>
    <row r="18" spans="2:12" ht="18">
      <c r="B18" s="23" t="s">
        <v>148</v>
      </c>
      <c r="C18" s="23"/>
      <c r="D18" s="23"/>
      <c r="E18" s="23"/>
      <c r="F18" s="23"/>
      <c r="G18" s="50"/>
      <c r="H18" s="50"/>
      <c r="I18" s="53"/>
      <c r="J18" s="53"/>
      <c r="K18" s="53"/>
      <c r="L18" s="53"/>
    </row>
    <row r="19" spans="2:12" ht="25.5">
      <c r="B19" s="26" t="s">
        <v>132</v>
      </c>
      <c r="C19" s="27"/>
      <c r="D19" s="27"/>
      <c r="E19" s="27"/>
      <c r="F19" s="28"/>
      <c r="G19" s="29" t="s">
        <v>133</v>
      </c>
      <c r="H19" s="30" t="s">
        <v>134</v>
      </c>
      <c r="I19" s="30" t="s">
        <v>135</v>
      </c>
      <c r="J19" s="29" t="s">
        <v>136</v>
      </c>
      <c r="K19" s="30" t="s">
        <v>137</v>
      </c>
      <c r="L19" s="30" t="s">
        <v>138</v>
      </c>
    </row>
    <row r="20" spans="2:12">
      <c r="B20" s="31">
        <v>1</v>
      </c>
      <c r="C20" s="31"/>
      <c r="D20" s="31"/>
      <c r="E20" s="31"/>
      <c r="F20" s="32"/>
      <c r="G20" s="33">
        <v>2</v>
      </c>
      <c r="H20" s="34">
        <v>3</v>
      </c>
      <c r="I20" s="34">
        <v>4</v>
      </c>
      <c r="J20" s="34">
        <v>5</v>
      </c>
      <c r="K20" s="34" t="s">
        <v>139</v>
      </c>
      <c r="L20" s="34" t="s">
        <v>140</v>
      </c>
    </row>
    <row r="21" spans="2:12">
      <c r="B21" s="40" t="s">
        <v>149</v>
      </c>
      <c r="C21" s="54"/>
      <c r="D21" s="54"/>
      <c r="E21" s="54"/>
      <c r="F21" s="55"/>
      <c r="G21" s="56"/>
      <c r="H21" s="56"/>
      <c r="I21" s="56">
        <v>0</v>
      </c>
      <c r="J21" s="56"/>
      <c r="K21" s="56"/>
      <c r="L21" s="56"/>
    </row>
    <row r="22" spans="2:12">
      <c r="B22" s="40" t="s">
        <v>150</v>
      </c>
      <c r="C22" s="41"/>
      <c r="D22" s="41"/>
      <c r="E22" s="41"/>
      <c r="F22" s="41"/>
      <c r="G22" s="56"/>
      <c r="H22" s="56"/>
      <c r="I22" s="56">
        <v>0</v>
      </c>
      <c r="J22" s="56"/>
      <c r="K22" s="56"/>
      <c r="L22" s="56"/>
    </row>
    <row r="23" spans="2:12">
      <c r="B23" s="57" t="s">
        <v>151</v>
      </c>
      <c r="C23" s="58"/>
      <c r="D23" s="58"/>
      <c r="E23" s="58"/>
      <c r="F23" s="59"/>
      <c r="G23" s="39"/>
      <c r="H23" s="39"/>
      <c r="I23" s="39">
        <v>0</v>
      </c>
      <c r="J23" s="39"/>
      <c r="K23" s="39"/>
      <c r="L23" s="39"/>
    </row>
    <row r="24" spans="2:12">
      <c r="B24" s="57" t="s">
        <v>152</v>
      </c>
      <c r="C24" s="58"/>
      <c r="D24" s="58"/>
      <c r="E24" s="58"/>
      <c r="F24" s="59"/>
      <c r="G24" s="39">
        <v>8890.7099999999991</v>
      </c>
      <c r="H24" s="39">
        <v>13300</v>
      </c>
      <c r="I24" s="39">
        <v>13300</v>
      </c>
      <c r="J24" s="39">
        <v>13300</v>
      </c>
      <c r="K24" s="39">
        <f>(J24/G24)*100</f>
        <v>149.59435185716328</v>
      </c>
      <c r="L24" s="39">
        <f>(J24/I24)*100</f>
        <v>100</v>
      </c>
    </row>
    <row r="25" spans="2:12">
      <c r="B25" s="49" t="s">
        <v>153</v>
      </c>
      <c r="C25" s="37"/>
      <c r="D25" s="37"/>
      <c r="E25" s="37"/>
      <c r="F25" s="37"/>
      <c r="G25" s="39">
        <f>G16+G24</f>
        <v>2125.9099999999526</v>
      </c>
      <c r="H25" s="39">
        <v>0</v>
      </c>
      <c r="I25" s="39">
        <v>0</v>
      </c>
      <c r="J25" s="39">
        <f>J16+J24</f>
        <v>6140.1999999999534</v>
      </c>
      <c r="K25" s="39">
        <f>(J25/G25)*100</f>
        <v>288.82690236181634</v>
      </c>
      <c r="L25" s="39"/>
    </row>
    <row r="26" spans="2:12" ht="15.75">
      <c r="B26" s="60"/>
      <c r="C26" s="61"/>
      <c r="D26" s="61"/>
      <c r="E26" s="61"/>
      <c r="F26" s="61"/>
      <c r="G26" s="62"/>
      <c r="H26" s="62"/>
      <c r="I26" s="62"/>
      <c r="J26" s="62"/>
      <c r="K26" s="62"/>
    </row>
    <row r="27" spans="2:12" ht="15.75">
      <c r="B27" s="63" t="s">
        <v>154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</row>
    <row r="28" spans="2:12" ht="15.75">
      <c r="B28" s="60"/>
      <c r="C28" s="61"/>
      <c r="D28" s="61"/>
      <c r="E28" s="61"/>
      <c r="F28" s="61"/>
      <c r="G28" s="62"/>
      <c r="H28" s="62"/>
      <c r="I28" s="62"/>
      <c r="J28" s="62"/>
      <c r="K28" s="62"/>
    </row>
    <row r="29" spans="2:12">
      <c r="B29" s="64" t="s">
        <v>155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</row>
    <row r="30" spans="2:12"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2:12">
      <c r="B31" s="64" t="s">
        <v>156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</row>
    <row r="32" spans="2:12" ht="49.5" customHeight="1"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</row>
    <row r="33" spans="2:12"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2:12">
      <c r="B34" s="67" t="s">
        <v>157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</sheetData>
  <mergeCells count="27">
    <mergeCell ref="B33:F33"/>
    <mergeCell ref="G33:K33"/>
    <mergeCell ref="B34:L35"/>
    <mergeCell ref="B23:F23"/>
    <mergeCell ref="B24:F24"/>
    <mergeCell ref="B25:F25"/>
    <mergeCell ref="B27:L27"/>
    <mergeCell ref="B29:L29"/>
    <mergeCell ref="B31:L32"/>
    <mergeCell ref="B16:F16"/>
    <mergeCell ref="B18:F18"/>
    <mergeCell ref="B19:F19"/>
    <mergeCell ref="B20:F20"/>
    <mergeCell ref="B21:F21"/>
    <mergeCell ref="B22:F22"/>
    <mergeCell ref="B9:F9"/>
    <mergeCell ref="B10:F10"/>
    <mergeCell ref="B11:F11"/>
    <mergeCell ref="B12:F12"/>
    <mergeCell ref="B14:F14"/>
    <mergeCell ref="B15:F15"/>
    <mergeCell ref="B1:L1"/>
    <mergeCell ref="B3:L3"/>
    <mergeCell ref="B4:D4"/>
    <mergeCell ref="B5:L5"/>
    <mergeCell ref="B7:F7"/>
    <mergeCell ref="B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8. programska </vt:lpstr>
      <vt:lpstr>7. organizacijska</vt:lpstr>
      <vt:lpstr>6. rn fin</vt:lpstr>
      <vt:lpstr>5. rn fin.</vt:lpstr>
      <vt:lpstr>4. rashodi po funkcijskoj</vt:lpstr>
      <vt:lpstr>3. prihodi i rashodi po izvorim</vt:lpstr>
      <vt:lpstr>2. prihodi i rashodi po ekonoms</vt:lpstr>
      <vt:lpstr>1. naslovna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Lozić</dc:creator>
  <cp:lastModifiedBy>grad3</cp:lastModifiedBy>
  <dcterms:created xsi:type="dcterms:W3CDTF">2023-08-24T10:26:05Z</dcterms:created>
  <dcterms:modified xsi:type="dcterms:W3CDTF">2023-08-25T11:04:26Z</dcterms:modified>
</cp:coreProperties>
</file>