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imv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" i="1" l="1"/>
  <c r="D105" i="1"/>
  <c r="D103" i="1"/>
  <c r="D101" i="1"/>
  <c r="D99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120" i="1" l="1"/>
</calcChain>
</file>

<file path=xl/sharedStrings.xml><?xml version="1.0" encoding="utf-8"?>
<sst xmlns="http://schemas.openxmlformats.org/spreadsheetml/2006/main" count="348" uniqueCount="163">
  <si>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</si>
  <si>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</si>
  <si>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</si>
  <si>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</si>
  <si>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</si>
  <si>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</si>
  <si>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</si>
  <si>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</si>
  <si>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</si>
  <si>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01.11.2024 Do 30.11.2024</t>
  </si>
  <si>
    <t>MAKAREVIĆ Limarski obrt vl. Franjo Makarević</t>
  </si>
  <si>
    <t>92674846771</t>
  </si>
  <si>
    <t>GRADIŠTE</t>
  </si>
  <si>
    <t xml:space="preserve">USLUGE TEKUĆEG I INVESTICIJSKOG ODRŽAVANJA                                                                                                            </t>
  </si>
  <si>
    <t xml:space="preserve">OSNOVNA ŠKOLA IVANA MAŽURANIĆA </t>
  </si>
  <si>
    <t>Ukupno:</t>
  </si>
  <si>
    <t>PLODINE d.d.</t>
  </si>
  <si>
    <t>92510683607</t>
  </si>
  <si>
    <t>RIJEKA</t>
  </si>
  <si>
    <t>OSTALI NESPOMENUTI RASHODI POSLOVANJA</t>
  </si>
  <si>
    <t xml:space="preserve">NAKNADE GRAĐANIMA I KUĆANSTVIMA U NARAVI                                                                                                              </t>
  </si>
  <si>
    <t>HRVATSKA POŠTA D.D.</t>
  </si>
  <si>
    <t>87311810356</t>
  </si>
  <si>
    <t xml:space="preserve">VELIKA GORIC                                      </t>
  </si>
  <si>
    <t xml:space="preserve">USLUGE TELEFONA, POŠTE I PRIJEVOZA                                                                                                                    </t>
  </si>
  <si>
    <t>ŽIVA VODA</t>
  </si>
  <si>
    <t>86255713939</t>
  </si>
  <si>
    <t>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</si>
  <si>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</si>
  <si>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</si>
  <si>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</si>
  <si>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</t>
  </si>
  <si>
    <t>ZAVOD ZA UNAPREĐIVANJE SIGURNOSTI</t>
  </si>
  <si>
    <t>83442273157</t>
  </si>
  <si>
    <t>OSIJEK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</si>
  <si>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</si>
  <si>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</si>
  <si>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</si>
  <si>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     </t>
  </si>
  <si>
    <t>HRVATSKA ZAJEDNICA OŠ</t>
  </si>
  <si>
    <t>78661516143</t>
  </si>
  <si>
    <t xml:space="preserve">ZAGREB                                            </t>
  </si>
  <si>
    <t xml:space="preserve">ČLANARINE                                                                                                                                             </t>
  </si>
  <si>
    <t>NEVKOŠ D.O.O.</t>
  </si>
  <si>
    <t>76173743169</t>
  </si>
  <si>
    <t>VINKOVCI</t>
  </si>
  <si>
    <t>PURATOS KONDING d.o.o.</t>
  </si>
  <si>
    <t>74001452011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</si>
  <si>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</si>
  <si>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</si>
  <si>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</si>
  <si>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</si>
  <si>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</si>
  <si>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</si>
  <si>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</si>
  <si>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GRAD VINKOVCI</t>
  </si>
  <si>
    <t>67648791479</t>
  </si>
  <si>
    <t>HGSPOT GRUPA d.o.o.</t>
  </si>
  <si>
    <t>65553879500</t>
  </si>
  <si>
    <t>ZAGREB, AV.DUBROVNIK 46, PJ VINKOVCI</t>
  </si>
  <si>
    <t xml:space="preserve">UREDSKI MATERIJAL I OSTALI MATERIJALNI RASHODI                                                                                                        </t>
  </si>
  <si>
    <t>NARODNE NOVINE D.D.</t>
  </si>
  <si>
    <t>64546066176</t>
  </si>
  <si>
    <t>HEP OPSKRBA d.o.o.ZAGREB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</si>
  <si>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</si>
  <si>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</si>
  <si>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</si>
  <si>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</si>
  <si>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ELEKTROMEH.OBRT "ZLATKO"</t>
  </si>
  <si>
    <t>60557227978</t>
  </si>
  <si>
    <t xml:space="preserve">VINKOVCI                                          </t>
  </si>
  <si>
    <t>DUBROVNIK SAN d.o.o. DUBROVNIK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</si>
  <si>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</si>
  <si>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</si>
  <si>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</si>
  <si>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TEHNO PROCES vl. T. Ormuž</t>
  </si>
  <si>
    <t>56557951317</t>
  </si>
  <si>
    <t>Zagreb</t>
  </si>
  <si>
    <t>H PLUS d.o.o.</t>
  </si>
  <si>
    <t>56526694562</t>
  </si>
  <si>
    <t>EURO DIZALA</t>
  </si>
  <si>
    <t>50432910817</t>
  </si>
  <si>
    <t>KALINOVICA</t>
  </si>
  <si>
    <t>AGRO-KLASTER d.o.o.</t>
  </si>
  <si>
    <t>45539826065</t>
  </si>
  <si>
    <t>VINDIJA d.d.</t>
  </si>
  <si>
    <t>44138062462</t>
  </si>
  <si>
    <t>VARAŽDIN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</si>
  <si>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</si>
  <si>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</si>
  <si>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</si>
  <si>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</si>
  <si>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TERMOL d.o.o.</t>
  </si>
  <si>
    <t>43394280046</t>
  </si>
  <si>
    <t>HEP-PLIN d.o.o.OSIJEK</t>
  </si>
  <si>
    <t>41317489366</t>
  </si>
  <si>
    <t>GLADIOLA TRGOV.-CVJEĆARSKI OBRT</t>
  </si>
  <si>
    <t>41079414193</t>
  </si>
  <si>
    <t>Digital LOM D.O.O.</t>
  </si>
  <si>
    <t>39303790788</t>
  </si>
  <si>
    <t>VINKOVAČKI VODOVOD I KANALIZACIJA d.o.o.</t>
  </si>
  <si>
    <t>30638414709</t>
  </si>
  <si>
    <t>A 1 Hrvatska d.o.o.</t>
  </si>
  <si>
    <t>29524210204</t>
  </si>
  <si>
    <t>HRVATSKI VETERINARSKI INSTITUT</t>
  </si>
  <si>
    <t>29059177553</t>
  </si>
  <si>
    <t>PEKAR TOMO D.O.O.  VINKOVCI</t>
  </si>
  <si>
    <t>26641815251</t>
  </si>
  <si>
    <t>TERRA ORGANICA D.O.O.</t>
  </si>
  <si>
    <t>25658183380</t>
  </si>
  <si>
    <t>DUKAT mliječna industrija d.d.</t>
  </si>
  <si>
    <t>25457712630</t>
  </si>
  <si>
    <t>KULT D.O.O. VINKOVCI</t>
  </si>
  <si>
    <t>22927626724</t>
  </si>
  <si>
    <t xml:space="preserve">VIŠEGODIŠNJI NASADI                                                                                                                                   </t>
  </si>
  <si>
    <t>PODRAVKA GRUPA,D.D.</t>
  </si>
  <si>
    <t>18928523252</t>
  </si>
  <si>
    <t>KOPRIVNICA</t>
  </si>
  <si>
    <t>HIDRAULIKA-FLEX</t>
  </si>
  <si>
    <t>18499608152</t>
  </si>
  <si>
    <t xml:space="preserve">MATERIJAL I DIJELOVI ZA TEKUĆE I INVESTICIJSKO ODRŽAVANJE                                                                                             </t>
  </si>
  <si>
    <t>PIK VINKOVCI plus d.o.o.</t>
  </si>
  <si>
    <t>16730830330</t>
  </si>
  <si>
    <t>OPG SMOLIĆ NIKOLA</t>
  </si>
  <si>
    <t>16059613162</t>
  </si>
  <si>
    <t xml:space="preserve">MATERIJAL I SIROVINE                                                                                                                                  </t>
  </si>
  <si>
    <t>ORBAN GRAND D.O.O.</t>
  </si>
  <si>
    <t>10524227648</t>
  </si>
  <si>
    <t>LEDO PLUS D.O.O.</t>
  </si>
  <si>
    <t>07179054100</t>
  </si>
  <si>
    <t>ADO-MES j.d.o.o.</t>
  </si>
  <si>
    <t>02962925306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</si>
  <si>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</si>
  <si>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</si>
  <si>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</si>
  <si>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</si>
  <si>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</si>
  <si>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 xml:space="preserve">MERIDIJANI                                                                                          </t>
  </si>
  <si>
    <t xml:space="preserve">SAMOBOR                                           </t>
  </si>
  <si>
    <t xml:space="preserve">NOBEL CORPORATION D.O.O.                                                                            </t>
  </si>
  <si>
    <t xml:space="preserve">DOMINOVIĆ D.O.O.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</si>
  <si>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</si>
  <si>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</si>
  <si>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</si>
  <si>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OSTALE NAKNADE TROŠKOVA ZAPOSLENIMA</t>
  </si>
  <si>
    <t>PRISTOJBE I NAKNADE</t>
  </si>
  <si>
    <t>Sveukupno:</t>
  </si>
  <si>
    <t>AKONTACIJA ZA SLUŽBENI PUT-EU PROJEKT</t>
  </si>
  <si>
    <t>Zaposlenik</t>
  </si>
  <si>
    <t>OSTALI RASHODI ZA ZAPOSLENE</t>
  </si>
  <si>
    <t>Roditelji učenika</t>
  </si>
  <si>
    <t>Roditelj učenika</t>
  </si>
  <si>
    <t>Zaposlenici</t>
  </si>
  <si>
    <t>DOP.ZA OBVEZNO ZDRAVSTVENO OSIGURANJE</t>
  </si>
  <si>
    <t>Zaposlenica</t>
  </si>
  <si>
    <t>Državni proračun</t>
  </si>
  <si>
    <t>Božićni sajam</t>
  </si>
  <si>
    <t>93687324069</t>
  </si>
  <si>
    <t>07746407307</t>
  </si>
  <si>
    <t>39753545974</t>
  </si>
  <si>
    <t>U Vinkovcima, 20. 12. 2024.</t>
  </si>
  <si>
    <t>Ravnateljica: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</si>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</sst>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2"/>
  <sheetViews>
    <sheetView tabSelected="1" topLeftCell="A94" zoomScaleNormal="100" workbookViewId="0">
      <selection activeCell="F123" sqref="F12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1145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1145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187.58</v>
      </c>
      <c r="E9" s="10">
        <v>3299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665.83</v>
      </c>
      <c r="E10" s="10">
        <v>3722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853.41000000000008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4.2</v>
      </c>
      <c r="E12" s="10">
        <v>3231</v>
      </c>
      <c r="F12" s="9" t="s">
        <v>24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4.2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41.78</v>
      </c>
      <c r="E14" s="10">
        <v>3234</v>
      </c>
      <c r="F14" s="9" t="s">
        <v>28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41.78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1.66</v>
      </c>
      <c r="E16" s="10">
        <v>3299</v>
      </c>
      <c r="F16" s="9" t="s">
        <v>19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1.66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398.18</v>
      </c>
      <c r="E18" s="10">
        <v>3237</v>
      </c>
      <c r="F18" s="9" t="s">
        <v>35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398.18</v>
      </c>
      <c r="E19" s="23"/>
      <c r="F19" s="25"/>
      <c r="G19" s="26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106.8</v>
      </c>
      <c r="E20" s="10">
        <v>3231</v>
      </c>
      <c r="F20" s="9" t="s">
        <v>24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106.8</v>
      </c>
      <c r="E21" s="23"/>
      <c r="F21" s="25"/>
      <c r="G21" s="26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55</v>
      </c>
      <c r="E22" s="10">
        <v>3294</v>
      </c>
      <c r="F22" s="9" t="s">
        <v>42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55</v>
      </c>
      <c r="E23" s="23"/>
      <c r="F23" s="25"/>
      <c r="G23" s="26"/>
    </row>
    <row r="24" spans="1:7" x14ac:dyDescent="0.25">
      <c r="A24" s="9" t="s">
        <v>43</v>
      </c>
      <c r="B24" s="14" t="s">
        <v>44</v>
      </c>
      <c r="C24" s="10" t="s">
        <v>45</v>
      </c>
      <c r="D24" s="18">
        <v>234.16</v>
      </c>
      <c r="E24" s="10">
        <v>3234</v>
      </c>
      <c r="F24" s="9" t="s">
        <v>28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234.16</v>
      </c>
      <c r="E25" s="23"/>
      <c r="F25" s="25"/>
      <c r="G25" s="26"/>
    </row>
    <row r="26" spans="1:7" x14ac:dyDescent="0.25">
      <c r="A26" s="9" t="s">
        <v>46</v>
      </c>
      <c r="B26" s="14" t="s">
        <v>47</v>
      </c>
      <c r="C26" s="10" t="s">
        <v>27</v>
      </c>
      <c r="D26" s="18">
        <v>120.96</v>
      </c>
      <c r="E26" s="10">
        <v>3299</v>
      </c>
      <c r="F26" s="9" t="s">
        <v>19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120.96</v>
      </c>
      <c r="E27" s="23"/>
      <c r="F27" s="25"/>
      <c r="G27" s="26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177.5</v>
      </c>
      <c r="E28" s="10">
        <v>3238</v>
      </c>
      <c r="F28" s="9" t="s">
        <v>51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177.5</v>
      </c>
      <c r="E29" s="23"/>
      <c r="F29" s="25"/>
      <c r="G29" s="26"/>
    </row>
    <row r="30" spans="1:7" x14ac:dyDescent="0.25">
      <c r="A30" s="9" t="s">
        <v>52</v>
      </c>
      <c r="B30" s="14" t="s">
        <v>53</v>
      </c>
      <c r="C30" s="10" t="s">
        <v>41</v>
      </c>
      <c r="D30" s="18">
        <v>21.24</v>
      </c>
      <c r="E30" s="10">
        <v>3233</v>
      </c>
      <c r="F30" s="9" t="s">
        <v>54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21.24</v>
      </c>
      <c r="E31" s="23"/>
      <c r="F31" s="25"/>
      <c r="G31" s="26"/>
    </row>
    <row r="32" spans="1:7" x14ac:dyDescent="0.25">
      <c r="A32" s="9" t="s">
        <v>55</v>
      </c>
      <c r="B32" s="14" t="s">
        <v>56</v>
      </c>
      <c r="C32" s="10" t="s">
        <v>45</v>
      </c>
      <c r="D32" s="18">
        <v>324.75</v>
      </c>
      <c r="E32" s="10">
        <v>3234</v>
      </c>
      <c r="F32" s="9" t="s">
        <v>28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324.75</v>
      </c>
      <c r="E33" s="23"/>
      <c r="F33" s="25"/>
      <c r="G33" s="26"/>
    </row>
    <row r="34" spans="1:7" x14ac:dyDescent="0.25">
      <c r="A34" s="9" t="s">
        <v>57</v>
      </c>
      <c r="B34" s="14" t="s">
        <v>58</v>
      </c>
      <c r="C34" s="10" t="s">
        <v>59</v>
      </c>
      <c r="D34" s="18">
        <v>67.58</v>
      </c>
      <c r="E34" s="10">
        <v>3221</v>
      </c>
      <c r="F34" s="9" t="s">
        <v>60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67.58</v>
      </c>
      <c r="E35" s="23"/>
      <c r="F35" s="25"/>
      <c r="G35" s="26"/>
    </row>
    <row r="36" spans="1:7" x14ac:dyDescent="0.25">
      <c r="A36" s="9" t="s">
        <v>61</v>
      </c>
      <c r="B36" s="14" t="s">
        <v>62</v>
      </c>
      <c r="C36" s="10" t="s">
        <v>41</v>
      </c>
      <c r="D36" s="18">
        <v>12.78</v>
      </c>
      <c r="E36" s="10">
        <v>3221</v>
      </c>
      <c r="F36" s="9" t="s">
        <v>60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12.78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27</v>
      </c>
      <c r="D38" s="18">
        <v>2240.79</v>
      </c>
      <c r="E38" s="10">
        <v>3223</v>
      </c>
      <c r="F38" s="9" t="s">
        <v>65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2240.79</v>
      </c>
      <c r="E39" s="23"/>
      <c r="F39" s="25"/>
      <c r="G39" s="26"/>
    </row>
    <row r="40" spans="1:7" x14ac:dyDescent="0.25">
      <c r="A40" s="9" t="s">
        <v>66</v>
      </c>
      <c r="B40" s="14" t="s">
        <v>67</v>
      </c>
      <c r="C40" s="10" t="s">
        <v>41</v>
      </c>
      <c r="D40" s="18">
        <v>282.97000000000003</v>
      </c>
      <c r="E40" s="10">
        <v>3722</v>
      </c>
      <c r="F40" s="9" t="s">
        <v>20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282.97000000000003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139.21</v>
      </c>
      <c r="E42" s="10">
        <v>3221</v>
      </c>
      <c r="F42" s="9" t="s">
        <v>60</v>
      </c>
      <c r="G42" s="27" t="s">
        <v>14</v>
      </c>
    </row>
    <row r="43" spans="1:7" x14ac:dyDescent="0.25">
      <c r="A43" s="9"/>
      <c r="B43" s="14"/>
      <c r="C43" s="10"/>
      <c r="D43" s="18">
        <v>83.18</v>
      </c>
      <c r="E43" s="10">
        <v>3232</v>
      </c>
      <c r="F43" s="9" t="s">
        <v>13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222.39000000000001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90</v>
      </c>
      <c r="E45" s="10">
        <v>3211</v>
      </c>
      <c r="F45" s="9" t="s">
        <v>74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90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77</v>
      </c>
      <c r="D47" s="18">
        <v>101.86</v>
      </c>
      <c r="E47" s="10">
        <v>3299</v>
      </c>
      <c r="F47" s="9" t="s">
        <v>19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101.86</v>
      </c>
      <c r="E48" s="23"/>
      <c r="F48" s="25"/>
      <c r="G48" s="26"/>
    </row>
    <row r="49" spans="1:7" x14ac:dyDescent="0.25">
      <c r="A49" s="9" t="s">
        <v>78</v>
      </c>
      <c r="B49" s="14" t="s">
        <v>79</v>
      </c>
      <c r="C49" s="10" t="s">
        <v>45</v>
      </c>
      <c r="D49" s="18">
        <v>1278.0999999999999</v>
      </c>
      <c r="E49" s="10">
        <v>3221</v>
      </c>
      <c r="F49" s="9" t="s">
        <v>60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1278.0999999999999</v>
      </c>
      <c r="E50" s="23"/>
      <c r="F50" s="25"/>
      <c r="G50" s="26"/>
    </row>
    <row r="51" spans="1:7" x14ac:dyDescent="0.25">
      <c r="A51" s="9" t="s">
        <v>80</v>
      </c>
      <c r="B51" s="14" t="s">
        <v>81</v>
      </c>
      <c r="C51" s="10" t="s">
        <v>82</v>
      </c>
      <c r="D51" s="18">
        <v>132.72</v>
      </c>
      <c r="E51" s="10">
        <v>3232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132.72</v>
      </c>
      <c r="E52" s="23"/>
      <c r="F52" s="25"/>
      <c r="G52" s="26"/>
    </row>
    <row r="53" spans="1:7" x14ac:dyDescent="0.25">
      <c r="A53" s="9" t="s">
        <v>83</v>
      </c>
      <c r="B53" s="14" t="s">
        <v>84</v>
      </c>
      <c r="C53" s="10" t="s">
        <v>45</v>
      </c>
      <c r="D53" s="18">
        <v>280.85000000000002</v>
      </c>
      <c r="E53" s="10">
        <v>3722</v>
      </c>
      <c r="F53" s="9" t="s">
        <v>20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280.85000000000002</v>
      </c>
      <c r="E54" s="23"/>
      <c r="F54" s="25"/>
      <c r="G54" s="26"/>
    </row>
    <row r="55" spans="1:7" x14ac:dyDescent="0.25">
      <c r="A55" s="9" t="s">
        <v>85</v>
      </c>
      <c r="B55" s="14" t="s">
        <v>86</v>
      </c>
      <c r="C55" s="10" t="s">
        <v>87</v>
      </c>
      <c r="D55" s="18">
        <v>1105.02</v>
      </c>
      <c r="E55" s="10">
        <v>3722</v>
      </c>
      <c r="F55" s="9" t="s">
        <v>20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1105.02</v>
      </c>
      <c r="E56" s="23"/>
      <c r="F56" s="25"/>
      <c r="G56" s="26"/>
    </row>
    <row r="57" spans="1:7" x14ac:dyDescent="0.25">
      <c r="A57" s="9" t="s">
        <v>88</v>
      </c>
      <c r="B57" s="14" t="s">
        <v>89</v>
      </c>
      <c r="C57" s="10" t="s">
        <v>90</v>
      </c>
      <c r="D57" s="18">
        <v>50.28</v>
      </c>
      <c r="E57" s="10">
        <v>3239</v>
      </c>
      <c r="F57" s="9" t="s">
        <v>91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50.28</v>
      </c>
      <c r="E58" s="23"/>
      <c r="F58" s="25"/>
      <c r="G58" s="26"/>
    </row>
    <row r="59" spans="1:7" x14ac:dyDescent="0.25">
      <c r="A59" s="9" t="s">
        <v>92</v>
      </c>
      <c r="B59" s="14" t="s">
        <v>93</v>
      </c>
      <c r="C59" s="10" t="s">
        <v>45</v>
      </c>
      <c r="D59" s="18">
        <v>412.5</v>
      </c>
      <c r="E59" s="10">
        <v>3232</v>
      </c>
      <c r="F59" s="9" t="s">
        <v>13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412.5</v>
      </c>
      <c r="E60" s="23"/>
      <c r="F60" s="25"/>
      <c r="G60" s="26"/>
    </row>
    <row r="61" spans="1:7" x14ac:dyDescent="0.25">
      <c r="A61" s="9" t="s">
        <v>94</v>
      </c>
      <c r="B61" s="14" t="s">
        <v>95</v>
      </c>
      <c r="C61" s="10" t="s">
        <v>34</v>
      </c>
      <c r="D61" s="18">
        <v>314.75</v>
      </c>
      <c r="E61" s="10">
        <v>3223</v>
      </c>
      <c r="F61" s="9" t="s">
        <v>65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314.75</v>
      </c>
      <c r="E62" s="23"/>
      <c r="F62" s="25"/>
      <c r="G62" s="26"/>
    </row>
    <row r="63" spans="1:7" x14ac:dyDescent="0.25">
      <c r="A63" s="9" t="s">
        <v>96</v>
      </c>
      <c r="B63" s="14" t="s">
        <v>97</v>
      </c>
      <c r="C63" s="10" t="s">
        <v>45</v>
      </c>
      <c r="D63" s="18">
        <v>60</v>
      </c>
      <c r="E63" s="10">
        <v>3299</v>
      </c>
      <c r="F63" s="9" t="s">
        <v>19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60</v>
      </c>
      <c r="E64" s="23"/>
      <c r="F64" s="25"/>
      <c r="G64" s="26"/>
    </row>
    <row r="65" spans="1:7" x14ac:dyDescent="0.25">
      <c r="A65" s="9" t="s">
        <v>98</v>
      </c>
      <c r="B65" s="14" t="s">
        <v>99</v>
      </c>
      <c r="C65" s="10" t="s">
        <v>45</v>
      </c>
      <c r="D65" s="18">
        <v>488.05</v>
      </c>
      <c r="E65" s="10">
        <v>3221</v>
      </c>
      <c r="F65" s="9" t="s">
        <v>60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488.05</v>
      </c>
      <c r="E66" s="23"/>
      <c r="F66" s="25"/>
      <c r="G66" s="26"/>
    </row>
    <row r="67" spans="1:7" x14ac:dyDescent="0.25">
      <c r="A67" s="9" t="s">
        <v>100</v>
      </c>
      <c r="B67" s="14" t="s">
        <v>101</v>
      </c>
      <c r="C67" s="10" t="s">
        <v>70</v>
      </c>
      <c r="D67" s="18">
        <v>297.64999999999998</v>
      </c>
      <c r="E67" s="10">
        <v>3234</v>
      </c>
      <c r="F67" s="9" t="s">
        <v>28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297.64999999999998</v>
      </c>
      <c r="E68" s="23"/>
      <c r="F68" s="25"/>
      <c r="G68" s="26"/>
    </row>
    <row r="69" spans="1:7" x14ac:dyDescent="0.25">
      <c r="A69" s="9" t="s">
        <v>102</v>
      </c>
      <c r="B69" s="14" t="s">
        <v>103</v>
      </c>
      <c r="C69" s="10" t="s">
        <v>27</v>
      </c>
      <c r="D69" s="18">
        <v>197.93</v>
      </c>
      <c r="E69" s="10">
        <v>3231</v>
      </c>
      <c r="F69" s="9" t="s">
        <v>24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197.93</v>
      </c>
      <c r="E70" s="23"/>
      <c r="F70" s="25"/>
      <c r="G70" s="26"/>
    </row>
    <row r="71" spans="1:7" x14ac:dyDescent="0.25">
      <c r="A71" s="9" t="s">
        <v>104</v>
      </c>
      <c r="B71" s="14" t="s">
        <v>105</v>
      </c>
      <c r="C71" s="10" t="s">
        <v>27</v>
      </c>
      <c r="D71" s="18">
        <v>102.88</v>
      </c>
      <c r="E71" s="10">
        <v>3722</v>
      </c>
      <c r="F71" s="9" t="s">
        <v>20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102.88</v>
      </c>
      <c r="E72" s="23"/>
      <c r="F72" s="25"/>
      <c r="G72" s="26"/>
    </row>
    <row r="73" spans="1:7" x14ac:dyDescent="0.25">
      <c r="A73" s="9" t="s">
        <v>106</v>
      </c>
      <c r="B73" s="14" t="s">
        <v>107</v>
      </c>
      <c r="C73" s="10" t="s">
        <v>45</v>
      </c>
      <c r="D73" s="18">
        <v>343.58</v>
      </c>
      <c r="E73" s="10">
        <v>3722</v>
      </c>
      <c r="F73" s="9" t="s">
        <v>20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343.58</v>
      </c>
      <c r="E74" s="23"/>
      <c r="F74" s="25"/>
      <c r="G74" s="26"/>
    </row>
    <row r="75" spans="1:7" x14ac:dyDescent="0.25">
      <c r="A75" s="9" t="s">
        <v>108</v>
      </c>
      <c r="B75" s="14" t="s">
        <v>109</v>
      </c>
      <c r="C75" s="10" t="s">
        <v>27</v>
      </c>
      <c r="D75" s="18">
        <v>351.83</v>
      </c>
      <c r="E75" s="10">
        <v>3299</v>
      </c>
      <c r="F75" s="9" t="s">
        <v>19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351.83</v>
      </c>
      <c r="E76" s="23"/>
      <c r="F76" s="25"/>
      <c r="G76" s="26"/>
    </row>
    <row r="77" spans="1:7" x14ac:dyDescent="0.25">
      <c r="A77" s="9" t="s">
        <v>110</v>
      </c>
      <c r="B77" s="14" t="s">
        <v>111</v>
      </c>
      <c r="C77" s="10" t="s">
        <v>27</v>
      </c>
      <c r="D77" s="18">
        <v>1702.62</v>
      </c>
      <c r="E77" s="10">
        <v>3722</v>
      </c>
      <c r="F77" s="9" t="s">
        <v>20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1702.62</v>
      </c>
      <c r="E78" s="23"/>
      <c r="F78" s="25"/>
      <c r="G78" s="26"/>
    </row>
    <row r="79" spans="1:7" x14ac:dyDescent="0.25">
      <c r="A79" s="9" t="s">
        <v>112</v>
      </c>
      <c r="B79" s="14" t="s">
        <v>113</v>
      </c>
      <c r="C79" s="10" t="s">
        <v>45</v>
      </c>
      <c r="D79" s="18">
        <v>162.86000000000001</v>
      </c>
      <c r="E79" s="10">
        <v>4241</v>
      </c>
      <c r="F79" s="9" t="s">
        <v>114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162.86000000000001</v>
      </c>
      <c r="E80" s="23"/>
      <c r="F80" s="25"/>
      <c r="G80" s="26"/>
    </row>
    <row r="81" spans="1:7" x14ac:dyDescent="0.25">
      <c r="A81" s="9" t="s">
        <v>115</v>
      </c>
      <c r="B81" s="14" t="s">
        <v>116</v>
      </c>
      <c r="C81" s="10" t="s">
        <v>117</v>
      </c>
      <c r="D81" s="18">
        <v>1656.2</v>
      </c>
      <c r="E81" s="10">
        <v>3722</v>
      </c>
      <c r="F81" s="9" t="s">
        <v>20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1656.2</v>
      </c>
      <c r="E82" s="23"/>
      <c r="F82" s="25"/>
      <c r="G82" s="26"/>
    </row>
    <row r="83" spans="1:7" x14ac:dyDescent="0.25">
      <c r="A83" s="9" t="s">
        <v>118</v>
      </c>
      <c r="B83" s="14" t="s">
        <v>119</v>
      </c>
      <c r="C83" s="10" t="s">
        <v>70</v>
      </c>
      <c r="D83" s="18">
        <v>162.44</v>
      </c>
      <c r="E83" s="10">
        <v>3224</v>
      </c>
      <c r="F83" s="9" t="s">
        <v>120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162.44</v>
      </c>
      <c r="E84" s="23"/>
      <c r="F84" s="25"/>
      <c r="G84" s="26"/>
    </row>
    <row r="85" spans="1:7" x14ac:dyDescent="0.25">
      <c r="A85" s="9" t="s">
        <v>121</v>
      </c>
      <c r="B85" s="14" t="s">
        <v>122</v>
      </c>
      <c r="C85" s="10" t="s">
        <v>45</v>
      </c>
      <c r="D85" s="18">
        <v>953.3</v>
      </c>
      <c r="E85" s="10">
        <v>3722</v>
      </c>
      <c r="F85" s="9" t="s">
        <v>20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953.3</v>
      </c>
      <c r="E86" s="23"/>
      <c r="F86" s="25"/>
      <c r="G86" s="26"/>
    </row>
    <row r="87" spans="1:7" x14ac:dyDescent="0.25">
      <c r="A87" s="9" t="s">
        <v>123</v>
      </c>
      <c r="B87" s="14" t="s">
        <v>124</v>
      </c>
      <c r="C87" s="10" t="s">
        <v>45</v>
      </c>
      <c r="D87" s="18">
        <v>172</v>
      </c>
      <c r="E87" s="10">
        <v>3222</v>
      </c>
      <c r="F87" s="9" t="s">
        <v>125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172</v>
      </c>
      <c r="E88" s="23"/>
      <c r="F88" s="25"/>
      <c r="G88" s="26"/>
    </row>
    <row r="89" spans="1:7" x14ac:dyDescent="0.25">
      <c r="A89" s="9" t="s">
        <v>126</v>
      </c>
      <c r="B89" s="14" t="s">
        <v>127</v>
      </c>
      <c r="C89" s="10" t="s">
        <v>45</v>
      </c>
      <c r="D89" s="18">
        <v>37.200000000000003</v>
      </c>
      <c r="E89" s="10">
        <v>3299</v>
      </c>
      <c r="F89" s="9" t="s">
        <v>19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37.200000000000003</v>
      </c>
      <c r="E90" s="23"/>
      <c r="F90" s="25"/>
      <c r="G90" s="26"/>
    </row>
    <row r="91" spans="1:7" x14ac:dyDescent="0.25">
      <c r="A91" s="9" t="s">
        <v>128</v>
      </c>
      <c r="B91" s="14" t="s">
        <v>129</v>
      </c>
      <c r="C91" s="10" t="s">
        <v>27</v>
      </c>
      <c r="D91" s="18">
        <v>2046.28</v>
      </c>
      <c r="E91" s="10">
        <v>3722</v>
      </c>
      <c r="F91" s="9" t="s">
        <v>20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2046.28</v>
      </c>
      <c r="E92" s="23"/>
      <c r="F92" s="25"/>
      <c r="G92" s="26"/>
    </row>
    <row r="93" spans="1:7" x14ac:dyDescent="0.25">
      <c r="A93" s="9" t="s">
        <v>130</v>
      </c>
      <c r="B93" s="14" t="s">
        <v>131</v>
      </c>
      <c r="C93" s="10" t="s">
        <v>45</v>
      </c>
      <c r="D93" s="18">
        <v>2911.53</v>
      </c>
      <c r="E93" s="10">
        <v>3722</v>
      </c>
      <c r="F93" s="9" t="s">
        <v>20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2911.53</v>
      </c>
      <c r="E94" s="23"/>
      <c r="F94" s="25"/>
      <c r="G94" s="26"/>
    </row>
    <row r="95" spans="1:7" x14ac:dyDescent="0.25">
      <c r="A95" s="9" t="s">
        <v>132</v>
      </c>
      <c r="B95" s="14" t="s">
        <v>133</v>
      </c>
      <c r="C95" s="10" t="s">
        <v>41</v>
      </c>
      <c r="D95" s="18">
        <v>72.319999999999993</v>
      </c>
      <c r="E95" s="10">
        <v>3431</v>
      </c>
      <c r="F95" s="9" t="s">
        <v>134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72.319999999999993</v>
      </c>
      <c r="E96" s="23"/>
      <c r="F96" s="25"/>
      <c r="G96" s="26"/>
    </row>
    <row r="97" spans="1:7" x14ac:dyDescent="0.25">
      <c r="A97" s="9" t="s">
        <v>135</v>
      </c>
      <c r="B97" s="14" t="s">
        <v>136</v>
      </c>
      <c r="C97" s="10" t="s">
        <v>70</v>
      </c>
      <c r="D97" s="18">
        <v>57.58</v>
      </c>
      <c r="E97" s="10">
        <v>3224</v>
      </c>
      <c r="F97" s="9" t="s">
        <v>120</v>
      </c>
      <c r="G97" s="27" t="s">
        <v>14</v>
      </c>
    </row>
    <row r="98" spans="1:7" x14ac:dyDescent="0.25">
      <c r="A98" s="9"/>
      <c r="B98" s="14"/>
      <c r="C98" s="10"/>
      <c r="D98" s="18">
        <v>21.05</v>
      </c>
      <c r="E98" s="10">
        <v>3299</v>
      </c>
      <c r="F98" s="9" t="s">
        <v>19</v>
      </c>
      <c r="G98" s="28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SUM(D97:D98)</f>
        <v>78.63</v>
      </c>
      <c r="E99" s="23"/>
      <c r="F99" s="25"/>
      <c r="G99" s="26"/>
    </row>
    <row r="100" spans="1:7" x14ac:dyDescent="0.25">
      <c r="A100" s="9" t="s">
        <v>137</v>
      </c>
      <c r="B100" s="14" t="s">
        <v>157</v>
      </c>
      <c r="C100" s="10" t="s">
        <v>138</v>
      </c>
      <c r="D100" s="18">
        <v>24.55</v>
      </c>
      <c r="E100" s="10">
        <v>3221</v>
      </c>
      <c r="F100" s="9" t="s">
        <v>60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24.55</v>
      </c>
      <c r="E101" s="23"/>
      <c r="F101" s="25"/>
      <c r="G101" s="26"/>
    </row>
    <row r="102" spans="1:7" x14ac:dyDescent="0.25">
      <c r="A102" s="9" t="s">
        <v>139</v>
      </c>
      <c r="B102" s="14" t="s">
        <v>158</v>
      </c>
      <c r="C102" s="10" t="s">
        <v>41</v>
      </c>
      <c r="D102" s="18">
        <v>80</v>
      </c>
      <c r="E102" s="10">
        <v>3221</v>
      </c>
      <c r="F102" s="9" t="s">
        <v>60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80</v>
      </c>
      <c r="E103" s="23"/>
      <c r="F103" s="25"/>
      <c r="G103" s="26"/>
    </row>
    <row r="104" spans="1:7" x14ac:dyDescent="0.25">
      <c r="A104" s="9" t="s">
        <v>140</v>
      </c>
      <c r="B104" s="14" t="s">
        <v>159</v>
      </c>
      <c r="C104" s="10" t="s">
        <v>41</v>
      </c>
      <c r="D104" s="18">
        <v>27.88</v>
      </c>
      <c r="E104" s="10">
        <v>4241</v>
      </c>
      <c r="F104" s="9" t="s">
        <v>114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27.88</v>
      </c>
      <c r="E105" s="23"/>
      <c r="F105" s="25"/>
      <c r="G105" s="26"/>
    </row>
    <row r="106" spans="1:7" x14ac:dyDescent="0.25">
      <c r="A106" s="9" t="s">
        <v>148</v>
      </c>
      <c r="B106" s="14"/>
      <c r="C106" s="10"/>
      <c r="D106" s="18">
        <v>960</v>
      </c>
      <c r="E106" s="10">
        <v>1231</v>
      </c>
      <c r="F106" s="9" t="s">
        <v>147</v>
      </c>
      <c r="G106" s="27" t="s">
        <v>14</v>
      </c>
    </row>
    <row r="107" spans="1:7" x14ac:dyDescent="0.25">
      <c r="A107" s="9" t="s">
        <v>152</v>
      </c>
      <c r="B107" s="14"/>
      <c r="C107" s="10"/>
      <c r="D107" s="18">
        <v>110450.74</v>
      </c>
      <c r="E107" s="10">
        <v>3111</v>
      </c>
      <c r="F107" s="9" t="s">
        <v>141</v>
      </c>
      <c r="G107" s="28" t="s">
        <v>14</v>
      </c>
    </row>
    <row r="108" spans="1:7" x14ac:dyDescent="0.25">
      <c r="A108" s="9" t="s">
        <v>152</v>
      </c>
      <c r="B108" s="14"/>
      <c r="C108" s="10"/>
      <c r="D108" s="18">
        <v>3057.74</v>
      </c>
      <c r="E108" s="10">
        <v>3121</v>
      </c>
      <c r="F108" s="9" t="s">
        <v>149</v>
      </c>
      <c r="G108" s="28" t="s">
        <v>14</v>
      </c>
    </row>
    <row r="109" spans="1:7" x14ac:dyDescent="0.25">
      <c r="A109" s="9" t="s">
        <v>152</v>
      </c>
      <c r="B109" s="14"/>
      <c r="C109" s="10"/>
      <c r="D109" s="18">
        <v>18224.349999999999</v>
      </c>
      <c r="E109" s="10">
        <v>3162</v>
      </c>
      <c r="F109" s="9" t="s">
        <v>153</v>
      </c>
      <c r="G109" s="28" t="s">
        <v>14</v>
      </c>
    </row>
    <row r="110" spans="1:7" x14ac:dyDescent="0.25">
      <c r="A110" s="9" t="s">
        <v>152</v>
      </c>
      <c r="B110" s="14"/>
      <c r="C110" s="10"/>
      <c r="D110" s="18">
        <v>79</v>
      </c>
      <c r="E110" s="10">
        <v>3211</v>
      </c>
      <c r="F110" s="9" t="s">
        <v>74</v>
      </c>
      <c r="G110" s="28" t="s">
        <v>14</v>
      </c>
    </row>
    <row r="111" spans="1:7" x14ac:dyDescent="0.25">
      <c r="A111" s="9" t="s">
        <v>152</v>
      </c>
      <c r="B111" s="14"/>
      <c r="C111" s="10"/>
      <c r="D111" s="18">
        <v>90</v>
      </c>
      <c r="E111" s="10">
        <v>3211</v>
      </c>
      <c r="F111" s="9" t="s">
        <v>74</v>
      </c>
      <c r="G111" s="28" t="s">
        <v>14</v>
      </c>
    </row>
    <row r="112" spans="1:7" x14ac:dyDescent="0.25">
      <c r="A112" s="9" t="s">
        <v>152</v>
      </c>
      <c r="B112" s="14"/>
      <c r="C112" s="10"/>
      <c r="D112" s="18">
        <v>3626.81</v>
      </c>
      <c r="E112" s="10">
        <v>3212</v>
      </c>
      <c r="F112" s="9" t="s">
        <v>142</v>
      </c>
      <c r="G112" s="28" t="s">
        <v>14</v>
      </c>
    </row>
    <row r="113" spans="1:7" x14ac:dyDescent="0.25">
      <c r="A113" s="9" t="s">
        <v>154</v>
      </c>
      <c r="B113" s="14"/>
      <c r="C113" s="10"/>
      <c r="D113" s="18">
        <v>90</v>
      </c>
      <c r="E113" s="10">
        <v>3213</v>
      </c>
      <c r="F113" s="9" t="s">
        <v>143</v>
      </c>
      <c r="G113" s="28" t="s">
        <v>14</v>
      </c>
    </row>
    <row r="114" spans="1:7" x14ac:dyDescent="0.25">
      <c r="A114" s="9" t="s">
        <v>148</v>
      </c>
      <c r="B114" s="14"/>
      <c r="C114" s="10"/>
      <c r="D114" s="18">
        <v>85.75</v>
      </c>
      <c r="E114" s="10">
        <v>3214</v>
      </c>
      <c r="F114" s="9" t="s">
        <v>144</v>
      </c>
      <c r="G114" s="28" t="s">
        <v>14</v>
      </c>
    </row>
    <row r="115" spans="1:7" x14ac:dyDescent="0.25">
      <c r="A115" s="9" t="s">
        <v>150</v>
      </c>
      <c r="B115" s="14"/>
      <c r="C115" s="10"/>
      <c r="D115" s="18">
        <v>552</v>
      </c>
      <c r="E115" s="10">
        <v>3231</v>
      </c>
      <c r="F115" s="9" t="s">
        <v>24</v>
      </c>
      <c r="G115" s="28" t="s">
        <v>14</v>
      </c>
    </row>
    <row r="116" spans="1:7" x14ac:dyDescent="0.25">
      <c r="A116" s="9" t="s">
        <v>155</v>
      </c>
      <c r="B116" s="14"/>
      <c r="C116" s="10"/>
      <c r="D116" s="18">
        <v>33.18</v>
      </c>
      <c r="E116" s="10">
        <v>3295</v>
      </c>
      <c r="F116" s="9" t="s">
        <v>145</v>
      </c>
      <c r="G116" s="28" t="s">
        <v>14</v>
      </c>
    </row>
    <row r="117" spans="1:7" x14ac:dyDescent="0.25">
      <c r="A117" s="9" t="s">
        <v>156</v>
      </c>
      <c r="B117" s="14"/>
      <c r="C117" s="10"/>
      <c r="D117" s="18">
        <v>148.29</v>
      </c>
      <c r="E117" s="10">
        <v>3299</v>
      </c>
      <c r="F117" s="9" t="s">
        <v>19</v>
      </c>
      <c r="G117" s="28" t="s">
        <v>14</v>
      </c>
    </row>
    <row r="118" spans="1:7" x14ac:dyDescent="0.25">
      <c r="A118" s="9" t="s">
        <v>151</v>
      </c>
      <c r="B118" s="14"/>
      <c r="C118" s="10"/>
      <c r="D118" s="18">
        <v>79.2</v>
      </c>
      <c r="E118" s="10">
        <v>3722</v>
      </c>
      <c r="F118" s="9" t="s">
        <v>20</v>
      </c>
      <c r="G118" s="28" t="s">
        <v>14</v>
      </c>
    </row>
    <row r="119" spans="1:7" ht="21" customHeight="1" thickBot="1" x14ac:dyDescent="0.3">
      <c r="A119" s="21" t="s">
        <v>15</v>
      </c>
      <c r="B119" s="22"/>
      <c r="C119" s="23"/>
      <c r="D119" s="24">
        <f>SUM(D106:D118)</f>
        <v>137477.06000000003</v>
      </c>
      <c r="E119" s="23"/>
      <c r="F119" s="25"/>
      <c r="G119" s="26"/>
    </row>
    <row r="120" spans="1:7" ht="15.75" thickBot="1" x14ac:dyDescent="0.3">
      <c r="A120" s="29" t="s">
        <v>146</v>
      </c>
      <c r="B120" s="30"/>
      <c r="C120" s="31"/>
      <c r="D120" s="32">
        <f>SUM(D8,D11,D13,D15,D17,D19,D21,D23,D25,D27,D29,D31,D33,D35,D37,D39,D41,D44,D46,D48,D50,D52,D54,D56,D58,D60,D62,D64,D66,D68,D70,D72,D74,D76,D78,D80,D82,D84,D86,D88,D90,D92,D94,D96,D99,D101,D103,D105,D119)</f>
        <v>159484.02000000002</v>
      </c>
      <c r="E120" s="31"/>
      <c r="F120" s="33"/>
      <c r="G120" s="34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 t="s">
        <v>160</v>
      </c>
      <c r="B123" s="14"/>
      <c r="C123" s="10"/>
      <c r="D123" s="18"/>
      <c r="E123" s="10"/>
      <c r="F123" s="9" t="s">
        <v>161</v>
      </c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 t="s">
        <v>162</v>
      </c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osimv1</cp:lastModifiedBy>
  <cp:lastPrinted>2024-12-20T11:09:50Z</cp:lastPrinted>
  <dcterms:created xsi:type="dcterms:W3CDTF">2024-03-05T11:42:46Z</dcterms:created>
  <dcterms:modified xsi:type="dcterms:W3CDTF">2024-12-20T11:10:10Z</dcterms:modified>
</cp:coreProperties>
</file>