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imv1\Desktop\"/>
    </mc:Choice>
  </mc:AlternateContent>
  <bookViews>
    <workbookView xWindow="0" yWindow="0" windowWidth="28800" windowHeight="13008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1" l="1"/>
  <c r="D118" i="1"/>
  <c r="D116" i="1"/>
  <c r="D114" i="1"/>
  <c r="D112" i="1"/>
  <c r="D110" i="1"/>
  <c r="D108" i="1"/>
  <c r="D106" i="1"/>
  <c r="D104" i="1"/>
  <c r="D101" i="1"/>
  <c r="D99" i="1"/>
  <c r="D97" i="1"/>
  <c r="D95" i="1"/>
  <c r="D93" i="1"/>
  <c r="D91" i="1"/>
  <c r="D89" i="1"/>
  <c r="D86" i="1"/>
  <c r="D84" i="1"/>
  <c r="D82" i="1"/>
  <c r="D80" i="1"/>
  <c r="D78" i="1"/>
  <c r="D75" i="1"/>
  <c r="D73" i="1"/>
  <c r="D71" i="1"/>
  <c r="D69" i="1"/>
  <c r="D67" i="1"/>
  <c r="D65" i="1"/>
  <c r="D63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129" i="1" l="1"/>
</calcChain>
</file>

<file path=xl/sharedStrings.xml><?xml version="1.0" encoding="utf-8"?>
<sst xmlns="http://schemas.openxmlformats.org/spreadsheetml/2006/main" count="372" uniqueCount="169">
  <si>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</si>
  <si>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</si>
  <si>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</si>
  <si>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</si>
  <si>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</si>
  <si>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</si>
  <si>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</si>
  <si>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</si>
  <si>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</si>
  <si>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01.12.2024 Do 31.12.2024</t>
  </si>
  <si>
    <t>LJEKARNE ILIČIĆ</t>
  </si>
  <si>
    <t>95542983641</t>
  </si>
  <si>
    <t>VINKOVCI</t>
  </si>
  <si>
    <t xml:space="preserve">UREDSKI MATERIJAL I OSTALI MATERIJALNI RASHODI                                                                                                        </t>
  </si>
  <si>
    <t xml:space="preserve">OSNOVNA ŠKOLA IVANA MAŽURANIĆA </t>
  </si>
  <si>
    <t>Ukupno:</t>
  </si>
  <si>
    <t>HRVATSKI PEDAG.KNJIŽ.ZBOR</t>
  </si>
  <si>
    <t>94476328670</t>
  </si>
  <si>
    <t xml:space="preserve">ZAGREB                                            </t>
  </si>
  <si>
    <t xml:space="preserve">ČLANARINE                                                                                                                                             </t>
  </si>
  <si>
    <t>PLODINE d.d.</t>
  </si>
  <si>
    <t>92510683607</t>
  </si>
  <si>
    <t>RIJEKA</t>
  </si>
  <si>
    <t>OSTALI NESPOMENUTI RASHODI POSLOVANJA</t>
  </si>
  <si>
    <t xml:space="preserve">NAKNADE GRAĐANIMA I KUĆANSTVIMA U NARAVI                                                                                                              </t>
  </si>
  <si>
    <t>HRVATSKA POŠTA D.D.</t>
  </si>
  <si>
    <t>87311810356</t>
  </si>
  <si>
    <t xml:space="preserve">VELIKA GORIC                                      </t>
  </si>
  <si>
    <t xml:space="preserve">USLUGE TELEFONA, POŠTE I PRIJEVOZA                                                                                                                    </t>
  </si>
  <si>
    <t>ŽIVA VODA</t>
  </si>
  <si>
    <t>86255713939</t>
  </si>
  <si>
    <t>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</si>
  <si>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</si>
  <si>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</si>
  <si>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</si>
  <si>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</t>
  </si>
  <si>
    <t>ZAVOD ZA UNAPREĐIVANJE SIGURNOSTI</t>
  </si>
  <si>
    <t>83442273157</t>
  </si>
  <si>
    <t>OSIJEK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</si>
  <si>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</si>
  <si>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</si>
  <si>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</si>
  <si>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     </t>
  </si>
  <si>
    <t>NEVKOŠ D.O.O.</t>
  </si>
  <si>
    <t>76173743169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</si>
  <si>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</si>
  <si>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</si>
  <si>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</si>
  <si>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</si>
  <si>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OBRT ZA PRIJEVOZ "BABIĆ lINE" VL.Robert Babić</t>
  </si>
  <si>
    <t>71665841836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</si>
  <si>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</si>
  <si>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</si>
  <si>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</si>
  <si>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GRAD VINKOVCI</t>
  </si>
  <si>
    <t>67648791479</t>
  </si>
  <si>
    <t>DELTA-TEL</t>
  </si>
  <si>
    <t>66300224750</t>
  </si>
  <si>
    <t>VINKOVCI,</t>
  </si>
  <si>
    <t xml:space="preserve">USLUGE TEKUĆEG I INVESTICIJSKOG ODRŽAVANJA                                                                                                            </t>
  </si>
  <si>
    <t>BIT RAČUNALA d.o.o.</t>
  </si>
  <si>
    <t>65357272267</t>
  </si>
  <si>
    <t xml:space="preserve">VINKOVCI                                          </t>
  </si>
  <si>
    <t>AS u upravljanju</t>
  </si>
  <si>
    <t>65132559136</t>
  </si>
  <si>
    <t>vinkovci</t>
  </si>
  <si>
    <t>NARODNE NOVINE D.D.</t>
  </si>
  <si>
    <t>64546066176</t>
  </si>
  <si>
    <t>HEP OPSKRBA d.o.o.ZAGREB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</si>
  <si>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</si>
  <si>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</si>
  <si>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</si>
  <si>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</si>
  <si>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MARCONI, VL. MIRJANA ŠOKČEVIĆ</t>
  </si>
  <si>
    <t>62017555266</t>
  </si>
  <si>
    <t xml:space="preserve">MATERIJAL I SIROVINE                                                                                                                                  </t>
  </si>
  <si>
    <t>H PLUS d.o.o.</t>
  </si>
  <si>
    <t>56526694562</t>
  </si>
  <si>
    <t>CVJEĆARSKO-TRGOVAČKI OBRT FREZIJA</t>
  </si>
  <si>
    <t>52941399502</t>
  </si>
  <si>
    <t>EURO DIZALA</t>
  </si>
  <si>
    <t>50432910817</t>
  </si>
  <si>
    <t>KALINOVICA</t>
  </si>
  <si>
    <t>STANIĆ d.o.o.</t>
  </si>
  <si>
    <t>50056415529</t>
  </si>
  <si>
    <t>SV.NEDELJA</t>
  </si>
  <si>
    <t>MENĐUŠIĆ D.O.O.</t>
  </si>
  <si>
    <t>46949633761</t>
  </si>
  <si>
    <t>AGRO-KLASTER d.o.o.</t>
  </si>
  <si>
    <t>45539826065</t>
  </si>
  <si>
    <t>VINDIJA d.d.</t>
  </si>
  <si>
    <t>44138062462</t>
  </si>
  <si>
    <t>VARAŽDIN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</si>
  <si>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</si>
  <si>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</si>
  <si>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</si>
  <si>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</si>
  <si>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GLAS KONCILA</t>
  </si>
  <si>
    <t>42821159693</t>
  </si>
  <si>
    <t>HEP-PLIN d.o.o.OSIJEK</t>
  </si>
  <si>
    <t>41317489366</t>
  </si>
  <si>
    <t>GLADIOLA TRGOV.-CVJEĆARSKI OBRT</t>
  </si>
  <si>
    <t>41079414193</t>
  </si>
  <si>
    <t>Digital LOM D.O.O.</t>
  </si>
  <si>
    <t>39303790788</t>
  </si>
  <si>
    <t>METRO Cash&amp;Carry d.o.o.</t>
  </si>
  <si>
    <t>38016445738</t>
  </si>
  <si>
    <t>VINKOVAČKI VODOVOD I KANALIZACIJA d.o.o.</t>
  </si>
  <si>
    <t>30638414709</t>
  </si>
  <si>
    <t>A 1 Hrvatska d.o.o.</t>
  </si>
  <si>
    <t>29524210204</t>
  </si>
  <si>
    <t>PEKAR TOMO D.O.O.  VINKOVCI</t>
  </si>
  <si>
    <t>26641815251</t>
  </si>
  <si>
    <t>DUKAT mliječna industrija d.d.</t>
  </si>
  <si>
    <t>25457712630</t>
  </si>
  <si>
    <t>PODRAVKA GRUPA,D.D.</t>
  </si>
  <si>
    <t>18928523252</t>
  </si>
  <si>
    <t>KOPRIVNICA</t>
  </si>
  <si>
    <t>HIDRAULIKA-FLEX</t>
  </si>
  <si>
    <t>18499608152</t>
  </si>
  <si>
    <t xml:space="preserve">MATERIJAL I DIJELOVI ZA TEKUĆE I INVESTICIJSKO ODRŽAVANJE                                                                                             </t>
  </si>
  <si>
    <t>PIK VINKOVCI plus d.o.o.</t>
  </si>
  <si>
    <t>16730830330</t>
  </si>
  <si>
    <t>KATARINA ZRINSKI</t>
  </si>
  <si>
    <t>13653700851</t>
  </si>
  <si>
    <t xml:space="preserve">VARAŽDIN                                          </t>
  </si>
  <si>
    <t xml:space="preserve">VIŠEGODIŠNJI NASADI                                                                                                                                   </t>
  </si>
  <si>
    <t>GENERALI osiguranje d.d.</t>
  </si>
  <si>
    <t>10840749604</t>
  </si>
  <si>
    <t>Zagreb</t>
  </si>
  <si>
    <t xml:space="preserve">PREMIJE OSIGURANJA                                                                                                                                    </t>
  </si>
  <si>
    <t>LEDO PLUS D.O.O.</t>
  </si>
  <si>
    <t>07179054100</t>
  </si>
  <si>
    <t>ADO-MES j.d.o.o.</t>
  </si>
  <si>
    <t>02962925306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</si>
  <si>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</si>
  <si>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</si>
  <si>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</si>
  <si>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</si>
  <si>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</si>
  <si>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 xml:space="preserve">KRISTOVIĆ                                                                                           </t>
  </si>
  <si>
    <t xml:space="preserve">IVANKOVO                                          </t>
  </si>
  <si>
    <t xml:space="preserve">VJEKOSLAV MARKOVČIĆ ELTER                                                                           </t>
  </si>
  <si>
    <t xml:space="preserve">SLAV.BROD                                         </t>
  </si>
  <si>
    <t xml:space="preserve">POLET D.O.O.                                                                                        </t>
  </si>
  <si>
    <t xml:space="preserve">POINT                                                                                               </t>
  </si>
  <si>
    <t>PAPIRNICA STUDIO</t>
  </si>
  <si>
    <t>POLJOPRIVREDNO ŠUMARSKA ŠKOLA VINKOVCI</t>
  </si>
  <si>
    <t>VAGE SMOLČIĆ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</si>
  <si>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</si>
  <si>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</si>
  <si>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</si>
  <si>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</si>
  <si>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</si>
  <si>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96751657165</t>
  </si>
  <si>
    <t>49026633125</t>
  </si>
  <si>
    <t>80947211460</t>
  </si>
  <si>
    <t>14222787936</t>
  </si>
  <si>
    <t>09376850203</t>
  </si>
  <si>
    <t>65614932110</t>
  </si>
  <si>
    <t>08733991995</t>
  </si>
  <si>
    <t>Zaposlenik</t>
  </si>
  <si>
    <t>AKONTACIJA ZA SLUŽBENI PUT-EU PROJEKT</t>
  </si>
  <si>
    <t>Zaposlenici</t>
  </si>
  <si>
    <t>DOPRINOS ZA OBVEZNO ZDRAVSTVENO OSIGURANJE</t>
  </si>
  <si>
    <t>Roditelj učenika</t>
  </si>
  <si>
    <t>U Vinkovcima, 20. 01. 2025.</t>
  </si>
  <si>
    <t>Ravnateljica: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</si>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</sst>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0"/>
  <sheetViews>
    <sheetView tabSelected="1" topLeftCell="A106" zoomScaleNormal="100" workbookViewId="0">
      <selection activeCell="F137" sqref="F13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71.89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71.89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78</v>
      </c>
      <c r="E9" s="10">
        <v>3294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78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283.39999999999998</v>
      </c>
      <c r="E11" s="10">
        <v>3299</v>
      </c>
      <c r="F11" s="9" t="s">
        <v>23</v>
      </c>
      <c r="G11" s="27" t="s">
        <v>14</v>
      </c>
    </row>
    <row r="12" spans="1:7" x14ac:dyDescent="0.3">
      <c r="A12" s="9"/>
      <c r="B12" s="14"/>
      <c r="C12" s="10"/>
      <c r="D12" s="18">
        <v>1570.36</v>
      </c>
      <c r="E12" s="10">
        <v>3722</v>
      </c>
      <c r="F12" s="9" t="s">
        <v>24</v>
      </c>
      <c r="G12" s="28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SUM(D11:D12)</f>
        <v>1853.7599999999998</v>
      </c>
      <c r="E13" s="23"/>
      <c r="F13" s="25"/>
      <c r="G13" s="26"/>
    </row>
    <row r="14" spans="1:7" x14ac:dyDescent="0.3">
      <c r="A14" s="9" t="s">
        <v>25</v>
      </c>
      <c r="B14" s="14" t="s">
        <v>26</v>
      </c>
      <c r="C14" s="10" t="s">
        <v>27</v>
      </c>
      <c r="D14" s="18">
        <v>12.14</v>
      </c>
      <c r="E14" s="10">
        <v>3231</v>
      </c>
      <c r="F14" s="9" t="s">
        <v>28</v>
      </c>
      <c r="G14" s="27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SUM(D14:D14)</f>
        <v>12.14</v>
      </c>
      <c r="E15" s="23"/>
      <c r="F15" s="25"/>
      <c r="G15" s="26"/>
    </row>
    <row r="16" spans="1:7" x14ac:dyDescent="0.3">
      <c r="A16" s="9" t="s">
        <v>29</v>
      </c>
      <c r="B16" s="14" t="s">
        <v>30</v>
      </c>
      <c r="C16" s="10" t="s">
        <v>31</v>
      </c>
      <c r="D16" s="18">
        <v>90.52</v>
      </c>
      <c r="E16" s="10">
        <v>3234</v>
      </c>
      <c r="F16" s="9" t="s">
        <v>32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90.52</v>
      </c>
      <c r="E17" s="23"/>
      <c r="F17" s="25"/>
      <c r="G17" s="26"/>
    </row>
    <row r="18" spans="1:7" x14ac:dyDescent="0.3">
      <c r="A18" s="9" t="s">
        <v>33</v>
      </c>
      <c r="B18" s="14" t="s">
        <v>34</v>
      </c>
      <c r="C18" s="10" t="s">
        <v>35</v>
      </c>
      <c r="D18" s="18">
        <v>144.34</v>
      </c>
      <c r="E18" s="10">
        <v>3299</v>
      </c>
      <c r="F18" s="9" t="s">
        <v>23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144.34</v>
      </c>
      <c r="E19" s="23"/>
      <c r="F19" s="25"/>
      <c r="G19" s="26"/>
    </row>
    <row r="20" spans="1:7" x14ac:dyDescent="0.3">
      <c r="A20" s="9" t="s">
        <v>36</v>
      </c>
      <c r="B20" s="14" t="s">
        <v>37</v>
      </c>
      <c r="C20" s="10" t="s">
        <v>38</v>
      </c>
      <c r="D20" s="18">
        <v>199.09</v>
      </c>
      <c r="E20" s="10">
        <v>3237</v>
      </c>
      <c r="F20" s="9" t="s">
        <v>39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199.09</v>
      </c>
      <c r="E21" s="23"/>
      <c r="F21" s="25"/>
      <c r="G21" s="26"/>
    </row>
    <row r="22" spans="1:7" x14ac:dyDescent="0.3">
      <c r="A22" s="9" t="s">
        <v>40</v>
      </c>
      <c r="B22" s="14" t="s">
        <v>41</v>
      </c>
      <c r="C22" s="10" t="s">
        <v>42</v>
      </c>
      <c r="D22" s="18">
        <v>105.83</v>
      </c>
      <c r="E22" s="10">
        <v>3231</v>
      </c>
      <c r="F22" s="9" t="s">
        <v>28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105.83</v>
      </c>
      <c r="E23" s="23"/>
      <c r="F23" s="25"/>
      <c r="G23" s="26"/>
    </row>
    <row r="24" spans="1:7" x14ac:dyDescent="0.3">
      <c r="A24" s="9" t="s">
        <v>43</v>
      </c>
      <c r="B24" s="14" t="s">
        <v>44</v>
      </c>
      <c r="C24" s="10" t="s">
        <v>12</v>
      </c>
      <c r="D24" s="18">
        <v>264.60000000000002</v>
      </c>
      <c r="E24" s="10">
        <v>3234</v>
      </c>
      <c r="F24" s="9" t="s">
        <v>32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264.60000000000002</v>
      </c>
      <c r="E25" s="23"/>
      <c r="F25" s="25"/>
      <c r="G25" s="26"/>
    </row>
    <row r="26" spans="1:7" x14ac:dyDescent="0.3">
      <c r="A26" s="9" t="s">
        <v>45</v>
      </c>
      <c r="B26" s="14" t="s">
        <v>46</v>
      </c>
      <c r="C26" s="10" t="s">
        <v>47</v>
      </c>
      <c r="D26" s="18">
        <v>177.5</v>
      </c>
      <c r="E26" s="10">
        <v>3238</v>
      </c>
      <c r="F26" s="9" t="s">
        <v>48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177.5</v>
      </c>
      <c r="E27" s="23"/>
      <c r="F27" s="25"/>
      <c r="G27" s="26"/>
    </row>
    <row r="28" spans="1:7" x14ac:dyDescent="0.3">
      <c r="A28" s="9" t="s">
        <v>49</v>
      </c>
      <c r="B28" s="14" t="s">
        <v>50</v>
      </c>
      <c r="C28" s="10" t="s">
        <v>12</v>
      </c>
      <c r="D28" s="18">
        <v>250</v>
      </c>
      <c r="E28" s="10">
        <v>3299</v>
      </c>
      <c r="F28" s="9" t="s">
        <v>23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250</v>
      </c>
      <c r="E29" s="23"/>
      <c r="F29" s="25"/>
      <c r="G29" s="26"/>
    </row>
    <row r="30" spans="1:7" x14ac:dyDescent="0.3">
      <c r="A30" s="9" t="s">
        <v>51</v>
      </c>
      <c r="B30" s="14" t="s">
        <v>52</v>
      </c>
      <c r="C30" s="10" t="s">
        <v>18</v>
      </c>
      <c r="D30" s="18">
        <v>21.24</v>
      </c>
      <c r="E30" s="10">
        <v>3233</v>
      </c>
      <c r="F30" s="9" t="s">
        <v>53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21.24</v>
      </c>
      <c r="E31" s="23"/>
      <c r="F31" s="25"/>
      <c r="G31" s="26"/>
    </row>
    <row r="32" spans="1:7" x14ac:dyDescent="0.3">
      <c r="A32" s="9" t="s">
        <v>54</v>
      </c>
      <c r="B32" s="14" t="s">
        <v>55</v>
      </c>
      <c r="C32" s="10" t="s">
        <v>12</v>
      </c>
      <c r="D32" s="18">
        <v>324.75</v>
      </c>
      <c r="E32" s="10">
        <v>3234</v>
      </c>
      <c r="F32" s="9" t="s">
        <v>32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324.75</v>
      </c>
      <c r="E33" s="23"/>
      <c r="F33" s="25"/>
      <c r="G33" s="26"/>
    </row>
    <row r="34" spans="1:7" x14ac:dyDescent="0.3">
      <c r="A34" s="9" t="s">
        <v>56</v>
      </c>
      <c r="B34" s="14" t="s">
        <v>57</v>
      </c>
      <c r="C34" s="10" t="s">
        <v>58</v>
      </c>
      <c r="D34" s="18">
        <v>527.36</v>
      </c>
      <c r="E34" s="10">
        <v>3232</v>
      </c>
      <c r="F34" s="9" t="s">
        <v>59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527.36</v>
      </c>
      <c r="E35" s="23"/>
      <c r="F35" s="25"/>
      <c r="G35" s="26"/>
    </row>
    <row r="36" spans="1:7" x14ac:dyDescent="0.3">
      <c r="A36" s="9" t="s">
        <v>60</v>
      </c>
      <c r="B36" s="14" t="s">
        <v>61</v>
      </c>
      <c r="C36" s="10" t="s">
        <v>62</v>
      </c>
      <c r="D36" s="18">
        <v>41.8</v>
      </c>
      <c r="E36" s="10">
        <v>3221</v>
      </c>
      <c r="F36" s="9" t="s">
        <v>13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41.8</v>
      </c>
      <c r="E37" s="23"/>
      <c r="F37" s="25"/>
      <c r="G37" s="26"/>
    </row>
    <row r="38" spans="1:7" x14ac:dyDescent="0.3">
      <c r="A38" s="9" t="s">
        <v>63</v>
      </c>
      <c r="B38" s="14" t="s">
        <v>64</v>
      </c>
      <c r="C38" s="10" t="s">
        <v>65</v>
      </c>
      <c r="D38" s="18">
        <v>72.91</v>
      </c>
      <c r="E38" s="10">
        <v>3238</v>
      </c>
      <c r="F38" s="9" t="s">
        <v>48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72.91</v>
      </c>
      <c r="E39" s="23"/>
      <c r="F39" s="25"/>
      <c r="G39" s="26"/>
    </row>
    <row r="40" spans="1:7" x14ac:dyDescent="0.3">
      <c r="A40" s="9" t="s">
        <v>66</v>
      </c>
      <c r="B40" s="14" t="s">
        <v>67</v>
      </c>
      <c r="C40" s="10" t="s">
        <v>18</v>
      </c>
      <c r="D40" s="18">
        <v>19.16</v>
      </c>
      <c r="E40" s="10">
        <v>3299</v>
      </c>
      <c r="F40" s="9" t="s">
        <v>23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19.16</v>
      </c>
      <c r="E41" s="23"/>
      <c r="F41" s="25"/>
      <c r="G41" s="26"/>
    </row>
    <row r="42" spans="1:7" x14ac:dyDescent="0.3">
      <c r="A42" s="9" t="s">
        <v>68</v>
      </c>
      <c r="B42" s="14" t="s">
        <v>69</v>
      </c>
      <c r="C42" s="10" t="s">
        <v>31</v>
      </c>
      <c r="D42" s="18">
        <v>1380.56</v>
      </c>
      <c r="E42" s="10">
        <v>3223</v>
      </c>
      <c r="F42" s="9" t="s">
        <v>70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1380.56</v>
      </c>
      <c r="E43" s="23"/>
      <c r="F43" s="25"/>
      <c r="G43" s="26"/>
    </row>
    <row r="44" spans="1:7" x14ac:dyDescent="0.3">
      <c r="A44" s="9" t="s">
        <v>71</v>
      </c>
      <c r="B44" s="14" t="s">
        <v>72</v>
      </c>
      <c r="C44" s="10" t="s">
        <v>18</v>
      </c>
      <c r="D44" s="18">
        <v>51.11</v>
      </c>
      <c r="E44" s="10">
        <v>3299</v>
      </c>
      <c r="F44" s="9" t="s">
        <v>23</v>
      </c>
      <c r="G44" s="27" t="s">
        <v>14</v>
      </c>
    </row>
    <row r="45" spans="1:7" x14ac:dyDescent="0.3">
      <c r="A45" s="9"/>
      <c r="B45" s="14"/>
      <c r="C45" s="10"/>
      <c r="D45" s="18">
        <v>74.08</v>
      </c>
      <c r="E45" s="10">
        <v>3722</v>
      </c>
      <c r="F45" s="9" t="s">
        <v>24</v>
      </c>
      <c r="G45" s="28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SUM(D44:D45)</f>
        <v>125.19</v>
      </c>
      <c r="E46" s="23"/>
      <c r="F46" s="25"/>
      <c r="G46" s="26"/>
    </row>
    <row r="47" spans="1:7" x14ac:dyDescent="0.3">
      <c r="A47" s="9" t="s">
        <v>73</v>
      </c>
      <c r="B47" s="14" t="s">
        <v>74</v>
      </c>
      <c r="C47" s="10" t="s">
        <v>12</v>
      </c>
      <c r="D47" s="18">
        <v>635.41999999999996</v>
      </c>
      <c r="E47" s="10">
        <v>3222</v>
      </c>
      <c r="F47" s="9" t="s">
        <v>75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635.41999999999996</v>
      </c>
      <c r="E48" s="23"/>
      <c r="F48" s="25"/>
      <c r="G48" s="26"/>
    </row>
    <row r="49" spans="1:7" x14ac:dyDescent="0.3">
      <c r="A49" s="9" t="s">
        <v>76</v>
      </c>
      <c r="B49" s="14" t="s">
        <v>77</v>
      </c>
      <c r="C49" s="10" t="s">
        <v>12</v>
      </c>
      <c r="D49" s="18">
        <v>868.68</v>
      </c>
      <c r="E49" s="10">
        <v>3221</v>
      </c>
      <c r="F49" s="9" t="s">
        <v>13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868.68</v>
      </c>
      <c r="E50" s="23"/>
      <c r="F50" s="25"/>
      <c r="G50" s="26"/>
    </row>
    <row r="51" spans="1:7" x14ac:dyDescent="0.3">
      <c r="A51" s="9" t="s">
        <v>78</v>
      </c>
      <c r="B51" s="14" t="s">
        <v>79</v>
      </c>
      <c r="C51" s="10" t="s">
        <v>62</v>
      </c>
      <c r="D51" s="18">
        <v>70</v>
      </c>
      <c r="E51" s="10">
        <v>3299</v>
      </c>
      <c r="F51" s="9" t="s">
        <v>23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70</v>
      </c>
      <c r="E52" s="23"/>
      <c r="F52" s="25"/>
      <c r="G52" s="26"/>
    </row>
    <row r="53" spans="1:7" x14ac:dyDescent="0.3">
      <c r="A53" s="9" t="s">
        <v>80</v>
      </c>
      <c r="B53" s="14" t="s">
        <v>81</v>
      </c>
      <c r="C53" s="10" t="s">
        <v>82</v>
      </c>
      <c r="D53" s="18">
        <v>66.36</v>
      </c>
      <c r="E53" s="10">
        <v>3232</v>
      </c>
      <c r="F53" s="9" t="s">
        <v>59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66.36</v>
      </c>
      <c r="E54" s="23"/>
      <c r="F54" s="25"/>
      <c r="G54" s="26"/>
    </row>
    <row r="55" spans="1:7" x14ac:dyDescent="0.3">
      <c r="A55" s="9" t="s">
        <v>83</v>
      </c>
      <c r="B55" s="14" t="s">
        <v>84</v>
      </c>
      <c r="C55" s="10" t="s">
        <v>85</v>
      </c>
      <c r="D55" s="18">
        <v>176.3</v>
      </c>
      <c r="E55" s="10">
        <v>3722</v>
      </c>
      <c r="F55" s="9" t="s">
        <v>24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176.3</v>
      </c>
      <c r="E56" s="23"/>
      <c r="F56" s="25"/>
      <c r="G56" s="26"/>
    </row>
    <row r="57" spans="1:7" x14ac:dyDescent="0.3">
      <c r="A57" s="9" t="s">
        <v>86</v>
      </c>
      <c r="B57" s="14" t="s">
        <v>87</v>
      </c>
      <c r="C57" s="10" t="s">
        <v>12</v>
      </c>
      <c r="D57" s="18">
        <v>360</v>
      </c>
      <c r="E57" s="10">
        <v>3299</v>
      </c>
      <c r="F57" s="9" t="s">
        <v>23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360</v>
      </c>
      <c r="E58" s="23"/>
      <c r="F58" s="25"/>
      <c r="G58" s="26"/>
    </row>
    <row r="59" spans="1:7" x14ac:dyDescent="0.3">
      <c r="A59" s="9" t="s">
        <v>88</v>
      </c>
      <c r="B59" s="14" t="s">
        <v>89</v>
      </c>
      <c r="C59" s="10" t="s">
        <v>12</v>
      </c>
      <c r="D59" s="18">
        <v>477.98</v>
      </c>
      <c r="E59" s="10">
        <v>3722</v>
      </c>
      <c r="F59" s="9" t="s">
        <v>24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477.98</v>
      </c>
      <c r="E60" s="23"/>
      <c r="F60" s="25"/>
      <c r="G60" s="26"/>
    </row>
    <row r="61" spans="1:7" x14ac:dyDescent="0.3">
      <c r="A61" s="9" t="s">
        <v>90</v>
      </c>
      <c r="B61" s="14" t="s">
        <v>91</v>
      </c>
      <c r="C61" s="10" t="s">
        <v>92</v>
      </c>
      <c r="D61" s="18">
        <v>1386.21</v>
      </c>
      <c r="E61" s="10">
        <v>3222</v>
      </c>
      <c r="F61" s="9" t="s">
        <v>75</v>
      </c>
      <c r="G61" s="27" t="s">
        <v>14</v>
      </c>
    </row>
    <row r="62" spans="1:7" x14ac:dyDescent="0.3">
      <c r="A62" s="9"/>
      <c r="B62" s="14"/>
      <c r="C62" s="10"/>
      <c r="D62" s="18">
        <v>600.12</v>
      </c>
      <c r="E62" s="10">
        <v>3722</v>
      </c>
      <c r="F62" s="9" t="s">
        <v>24</v>
      </c>
      <c r="G62" s="28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SUM(D61:D62)</f>
        <v>1986.33</v>
      </c>
      <c r="E63" s="23"/>
      <c r="F63" s="25"/>
      <c r="G63" s="26"/>
    </row>
    <row r="64" spans="1:7" x14ac:dyDescent="0.3">
      <c r="A64" s="9" t="s">
        <v>93</v>
      </c>
      <c r="B64" s="14" t="s">
        <v>94</v>
      </c>
      <c r="C64" s="10" t="s">
        <v>95</v>
      </c>
      <c r="D64" s="18">
        <v>50.28</v>
      </c>
      <c r="E64" s="10">
        <v>3239</v>
      </c>
      <c r="F64" s="9" t="s">
        <v>96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50.28</v>
      </c>
      <c r="E65" s="23"/>
      <c r="F65" s="25"/>
      <c r="G65" s="26"/>
    </row>
    <row r="66" spans="1:7" x14ac:dyDescent="0.3">
      <c r="A66" s="9" t="s">
        <v>97</v>
      </c>
      <c r="B66" s="14" t="s">
        <v>98</v>
      </c>
      <c r="C66" s="10" t="s">
        <v>18</v>
      </c>
      <c r="D66" s="18">
        <v>30</v>
      </c>
      <c r="E66" s="10">
        <v>3221</v>
      </c>
      <c r="F66" s="9" t="s">
        <v>13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30</v>
      </c>
      <c r="E67" s="23"/>
      <c r="F67" s="25"/>
      <c r="G67" s="26"/>
    </row>
    <row r="68" spans="1:7" x14ac:dyDescent="0.3">
      <c r="A68" s="9" t="s">
        <v>99</v>
      </c>
      <c r="B68" s="14" t="s">
        <v>100</v>
      </c>
      <c r="C68" s="10" t="s">
        <v>38</v>
      </c>
      <c r="D68" s="18">
        <v>2913.75</v>
      </c>
      <c r="E68" s="10">
        <v>3223</v>
      </c>
      <c r="F68" s="9" t="s">
        <v>70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2913.75</v>
      </c>
      <c r="E69" s="23"/>
      <c r="F69" s="25"/>
      <c r="G69" s="26"/>
    </row>
    <row r="70" spans="1:7" x14ac:dyDescent="0.3">
      <c r="A70" s="9" t="s">
        <v>101</v>
      </c>
      <c r="B70" s="14" t="s">
        <v>102</v>
      </c>
      <c r="C70" s="10" t="s">
        <v>12</v>
      </c>
      <c r="D70" s="18">
        <v>110</v>
      </c>
      <c r="E70" s="10">
        <v>3299</v>
      </c>
      <c r="F70" s="9" t="s">
        <v>23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110</v>
      </c>
      <c r="E71" s="23"/>
      <c r="F71" s="25"/>
      <c r="G71" s="26"/>
    </row>
    <row r="72" spans="1:7" x14ac:dyDescent="0.3">
      <c r="A72" s="9" t="s">
        <v>103</v>
      </c>
      <c r="B72" s="14" t="s">
        <v>104</v>
      </c>
      <c r="C72" s="10" t="s">
        <v>12</v>
      </c>
      <c r="D72" s="18">
        <v>406.08</v>
      </c>
      <c r="E72" s="10">
        <v>3221</v>
      </c>
      <c r="F72" s="9" t="s">
        <v>13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406.08</v>
      </c>
      <c r="E73" s="23"/>
      <c r="F73" s="25"/>
      <c r="G73" s="26"/>
    </row>
    <row r="74" spans="1:7" x14ac:dyDescent="0.3">
      <c r="A74" s="9" t="s">
        <v>105</v>
      </c>
      <c r="B74" s="14" t="s">
        <v>106</v>
      </c>
      <c r="C74" s="10" t="s">
        <v>31</v>
      </c>
      <c r="D74" s="18">
        <v>146.25</v>
      </c>
      <c r="E74" s="10">
        <v>3299</v>
      </c>
      <c r="F74" s="9" t="s">
        <v>23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146.25</v>
      </c>
      <c r="E75" s="23"/>
      <c r="F75" s="25"/>
      <c r="G75" s="26"/>
    </row>
    <row r="76" spans="1:7" x14ac:dyDescent="0.3">
      <c r="A76" s="9" t="s">
        <v>107</v>
      </c>
      <c r="B76" s="14" t="s">
        <v>108</v>
      </c>
      <c r="C76" s="10" t="s">
        <v>62</v>
      </c>
      <c r="D76" s="18">
        <v>372.53</v>
      </c>
      <c r="E76" s="10">
        <v>3232</v>
      </c>
      <c r="F76" s="9" t="s">
        <v>59</v>
      </c>
      <c r="G76" s="27" t="s">
        <v>14</v>
      </c>
    </row>
    <row r="77" spans="1:7" x14ac:dyDescent="0.3">
      <c r="A77" s="9"/>
      <c r="B77" s="14"/>
      <c r="C77" s="10"/>
      <c r="D77" s="18">
        <v>502.72</v>
      </c>
      <c r="E77" s="10">
        <v>3234</v>
      </c>
      <c r="F77" s="9" t="s">
        <v>32</v>
      </c>
      <c r="G77" s="28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SUM(D76:D77)</f>
        <v>875.25</v>
      </c>
      <c r="E78" s="23"/>
      <c r="F78" s="25"/>
      <c r="G78" s="26"/>
    </row>
    <row r="79" spans="1:7" x14ac:dyDescent="0.3">
      <c r="A79" s="9" t="s">
        <v>109</v>
      </c>
      <c r="B79" s="14" t="s">
        <v>110</v>
      </c>
      <c r="C79" s="10" t="s">
        <v>31</v>
      </c>
      <c r="D79" s="18">
        <v>186.03</v>
      </c>
      <c r="E79" s="10">
        <v>3231</v>
      </c>
      <c r="F79" s="9" t="s">
        <v>28</v>
      </c>
      <c r="G79" s="27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SUM(D79:D79)</f>
        <v>186.03</v>
      </c>
      <c r="E80" s="23"/>
      <c r="F80" s="25"/>
      <c r="G80" s="26"/>
    </row>
    <row r="81" spans="1:7" x14ac:dyDescent="0.3">
      <c r="A81" s="9" t="s">
        <v>111</v>
      </c>
      <c r="B81" s="14" t="s">
        <v>112</v>
      </c>
      <c r="C81" s="10" t="s">
        <v>12</v>
      </c>
      <c r="D81" s="18">
        <v>50.48</v>
      </c>
      <c r="E81" s="10">
        <v>3722</v>
      </c>
      <c r="F81" s="9" t="s">
        <v>24</v>
      </c>
      <c r="G81" s="27" t="s">
        <v>14</v>
      </c>
    </row>
    <row r="82" spans="1:7" ht="27" customHeight="1" thickBot="1" x14ac:dyDescent="0.35">
      <c r="A82" s="21" t="s">
        <v>15</v>
      </c>
      <c r="B82" s="22"/>
      <c r="C82" s="23"/>
      <c r="D82" s="24">
        <f>SUM(D81:D81)</f>
        <v>50.48</v>
      </c>
      <c r="E82" s="23"/>
      <c r="F82" s="25"/>
      <c r="G82" s="26"/>
    </row>
    <row r="83" spans="1:7" x14ac:dyDescent="0.3">
      <c r="A83" s="9" t="s">
        <v>113</v>
      </c>
      <c r="B83" s="14" t="s">
        <v>114</v>
      </c>
      <c r="C83" s="10" t="s">
        <v>31</v>
      </c>
      <c r="D83" s="18">
        <v>2295.16</v>
      </c>
      <c r="E83" s="10">
        <v>3722</v>
      </c>
      <c r="F83" s="9" t="s">
        <v>24</v>
      </c>
      <c r="G83" s="27" t="s">
        <v>14</v>
      </c>
    </row>
    <row r="84" spans="1:7" ht="27" customHeight="1" thickBot="1" x14ac:dyDescent="0.35">
      <c r="A84" s="21" t="s">
        <v>15</v>
      </c>
      <c r="B84" s="22"/>
      <c r="C84" s="23"/>
      <c r="D84" s="24">
        <f>SUM(D83:D83)</f>
        <v>2295.16</v>
      </c>
      <c r="E84" s="23"/>
      <c r="F84" s="25"/>
      <c r="G84" s="26"/>
    </row>
    <row r="85" spans="1:7" x14ac:dyDescent="0.3">
      <c r="A85" s="9" t="s">
        <v>115</v>
      </c>
      <c r="B85" s="14" t="s">
        <v>116</v>
      </c>
      <c r="C85" s="10" t="s">
        <v>117</v>
      </c>
      <c r="D85" s="18">
        <v>2086.9299999999998</v>
      </c>
      <c r="E85" s="10">
        <v>3722</v>
      </c>
      <c r="F85" s="9" t="s">
        <v>24</v>
      </c>
      <c r="G85" s="27" t="s">
        <v>14</v>
      </c>
    </row>
    <row r="86" spans="1:7" ht="27" customHeight="1" thickBot="1" x14ac:dyDescent="0.35">
      <c r="A86" s="21" t="s">
        <v>15</v>
      </c>
      <c r="B86" s="22"/>
      <c r="C86" s="23"/>
      <c r="D86" s="24">
        <f>SUM(D85:D85)</f>
        <v>2086.9299999999998</v>
      </c>
      <c r="E86" s="23"/>
      <c r="F86" s="25"/>
      <c r="G86" s="26"/>
    </row>
    <row r="87" spans="1:7" x14ac:dyDescent="0.3">
      <c r="A87" s="9" t="s">
        <v>118</v>
      </c>
      <c r="B87" s="14" t="s">
        <v>119</v>
      </c>
      <c r="C87" s="10" t="s">
        <v>62</v>
      </c>
      <c r="D87" s="18">
        <v>28.06</v>
      </c>
      <c r="E87" s="10">
        <v>3224</v>
      </c>
      <c r="F87" s="9" t="s">
        <v>120</v>
      </c>
      <c r="G87" s="27" t="s">
        <v>14</v>
      </c>
    </row>
    <row r="88" spans="1:7" x14ac:dyDescent="0.3">
      <c r="A88" s="9"/>
      <c r="B88" s="14"/>
      <c r="C88" s="10"/>
      <c r="D88" s="18">
        <v>105.8</v>
      </c>
      <c r="E88" s="10">
        <v>3299</v>
      </c>
      <c r="F88" s="9" t="s">
        <v>23</v>
      </c>
      <c r="G88" s="28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SUM(D87:D88)</f>
        <v>133.85999999999999</v>
      </c>
      <c r="E89" s="23"/>
      <c r="F89" s="25"/>
      <c r="G89" s="26"/>
    </row>
    <row r="90" spans="1:7" x14ac:dyDescent="0.3">
      <c r="A90" s="9" t="s">
        <v>121</v>
      </c>
      <c r="B90" s="14" t="s">
        <v>122</v>
      </c>
      <c r="C90" s="10" t="s">
        <v>12</v>
      </c>
      <c r="D90" s="18">
        <v>324.54000000000002</v>
      </c>
      <c r="E90" s="10">
        <v>3722</v>
      </c>
      <c r="F90" s="9" t="s">
        <v>24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324.54000000000002</v>
      </c>
      <c r="E91" s="23"/>
      <c r="F91" s="25"/>
      <c r="G91" s="26"/>
    </row>
    <row r="92" spans="1:7" x14ac:dyDescent="0.3">
      <c r="A92" s="9" t="s">
        <v>123</v>
      </c>
      <c r="B92" s="14" t="s">
        <v>124</v>
      </c>
      <c r="C92" s="10" t="s">
        <v>125</v>
      </c>
      <c r="D92" s="18">
        <v>742.6</v>
      </c>
      <c r="E92" s="10">
        <v>4241</v>
      </c>
      <c r="F92" s="9" t="s">
        <v>126</v>
      </c>
      <c r="G92" s="27" t="s">
        <v>14</v>
      </c>
    </row>
    <row r="93" spans="1:7" ht="27" customHeight="1" thickBot="1" x14ac:dyDescent="0.35">
      <c r="A93" s="21" t="s">
        <v>15</v>
      </c>
      <c r="B93" s="22"/>
      <c r="C93" s="23"/>
      <c r="D93" s="24">
        <f>SUM(D92:D92)</f>
        <v>742.6</v>
      </c>
      <c r="E93" s="23"/>
      <c r="F93" s="25"/>
      <c r="G93" s="26"/>
    </row>
    <row r="94" spans="1:7" x14ac:dyDescent="0.3">
      <c r="A94" s="9" t="s">
        <v>127</v>
      </c>
      <c r="B94" s="14" t="s">
        <v>128</v>
      </c>
      <c r="C94" s="10" t="s">
        <v>129</v>
      </c>
      <c r="D94" s="18">
        <v>140.22</v>
      </c>
      <c r="E94" s="10">
        <v>3292</v>
      </c>
      <c r="F94" s="9" t="s">
        <v>130</v>
      </c>
      <c r="G94" s="27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SUM(D94:D94)</f>
        <v>140.22</v>
      </c>
      <c r="E95" s="23"/>
      <c r="F95" s="25"/>
      <c r="G95" s="26"/>
    </row>
    <row r="96" spans="1:7" x14ac:dyDescent="0.3">
      <c r="A96" s="9" t="s">
        <v>131</v>
      </c>
      <c r="B96" s="14" t="s">
        <v>132</v>
      </c>
      <c r="C96" s="10" t="s">
        <v>31</v>
      </c>
      <c r="D96" s="18">
        <v>1404.91</v>
      </c>
      <c r="E96" s="10">
        <v>3722</v>
      </c>
      <c r="F96" s="9" t="s">
        <v>24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1404.91</v>
      </c>
      <c r="E97" s="23"/>
      <c r="F97" s="25"/>
      <c r="G97" s="26"/>
    </row>
    <row r="98" spans="1:7" x14ac:dyDescent="0.3">
      <c r="A98" s="9" t="s">
        <v>133</v>
      </c>
      <c r="B98" s="14" t="s">
        <v>134</v>
      </c>
      <c r="C98" s="10" t="s">
        <v>12</v>
      </c>
      <c r="D98" s="18">
        <v>2433.9499999999998</v>
      </c>
      <c r="E98" s="10">
        <v>3722</v>
      </c>
      <c r="F98" s="9" t="s">
        <v>24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2433.9499999999998</v>
      </c>
      <c r="E99" s="23"/>
      <c r="F99" s="25"/>
      <c r="G99" s="26"/>
    </row>
    <row r="100" spans="1:7" x14ac:dyDescent="0.3">
      <c r="A100" s="9" t="s">
        <v>135</v>
      </c>
      <c r="B100" s="14" t="s">
        <v>136</v>
      </c>
      <c r="C100" s="10" t="s">
        <v>18</v>
      </c>
      <c r="D100" s="18">
        <v>54.91</v>
      </c>
      <c r="E100" s="10">
        <v>3431</v>
      </c>
      <c r="F100" s="9" t="s">
        <v>137</v>
      </c>
      <c r="G100" s="27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SUM(D100:D100)</f>
        <v>54.91</v>
      </c>
      <c r="E101" s="23"/>
      <c r="F101" s="25"/>
      <c r="G101" s="26"/>
    </row>
    <row r="102" spans="1:7" x14ac:dyDescent="0.3">
      <c r="A102" s="9" t="s">
        <v>138</v>
      </c>
      <c r="B102" s="14" t="s">
        <v>139</v>
      </c>
      <c r="C102" s="10" t="s">
        <v>62</v>
      </c>
      <c r="D102" s="18">
        <v>32.04</v>
      </c>
      <c r="E102" s="10">
        <v>3221</v>
      </c>
      <c r="F102" s="9" t="s">
        <v>13</v>
      </c>
      <c r="G102" s="27" t="s">
        <v>14</v>
      </c>
    </row>
    <row r="103" spans="1:7" x14ac:dyDescent="0.3">
      <c r="A103" s="9"/>
      <c r="B103" s="14"/>
      <c r="C103" s="10"/>
      <c r="D103" s="18">
        <v>49.3</v>
      </c>
      <c r="E103" s="10">
        <v>3299</v>
      </c>
      <c r="F103" s="9" t="s">
        <v>23</v>
      </c>
      <c r="G103" s="28" t="s">
        <v>14</v>
      </c>
    </row>
    <row r="104" spans="1:7" ht="27" customHeight="1" thickBot="1" x14ac:dyDescent="0.35">
      <c r="A104" s="21" t="s">
        <v>15</v>
      </c>
      <c r="B104" s="22"/>
      <c r="C104" s="23"/>
      <c r="D104" s="24">
        <f>SUM(D102:D103)</f>
        <v>81.34</v>
      </c>
      <c r="E104" s="23"/>
      <c r="F104" s="25"/>
      <c r="G104" s="26"/>
    </row>
    <row r="105" spans="1:7" x14ac:dyDescent="0.3">
      <c r="A105" s="9" t="s">
        <v>140</v>
      </c>
      <c r="B105" s="14" t="s">
        <v>158</v>
      </c>
      <c r="C105" s="10" t="s">
        <v>141</v>
      </c>
      <c r="D105" s="18">
        <v>513.51</v>
      </c>
      <c r="E105" s="10">
        <v>3232</v>
      </c>
      <c r="F105" s="9" t="s">
        <v>59</v>
      </c>
      <c r="G105" s="27" t="s">
        <v>14</v>
      </c>
    </row>
    <row r="106" spans="1:7" ht="27" customHeight="1" thickBot="1" x14ac:dyDescent="0.35">
      <c r="A106" s="21" t="s">
        <v>15</v>
      </c>
      <c r="B106" s="22"/>
      <c r="C106" s="23"/>
      <c r="D106" s="24">
        <f>SUM(D105:D105)</f>
        <v>513.51</v>
      </c>
      <c r="E106" s="23"/>
      <c r="F106" s="25"/>
      <c r="G106" s="26"/>
    </row>
    <row r="107" spans="1:7" x14ac:dyDescent="0.3">
      <c r="A107" s="9" t="s">
        <v>142</v>
      </c>
      <c r="B107" s="14" t="s">
        <v>157</v>
      </c>
      <c r="C107" s="10" t="s">
        <v>143</v>
      </c>
      <c r="D107" s="18">
        <v>675</v>
      </c>
      <c r="E107" s="10">
        <v>3232</v>
      </c>
      <c r="F107" s="9" t="s">
        <v>59</v>
      </c>
      <c r="G107" s="27" t="s">
        <v>14</v>
      </c>
    </row>
    <row r="108" spans="1:7" ht="27" customHeight="1" thickBot="1" x14ac:dyDescent="0.35">
      <c r="A108" s="21" t="s">
        <v>15</v>
      </c>
      <c r="B108" s="22"/>
      <c r="C108" s="23"/>
      <c r="D108" s="24">
        <f>SUM(D107:D107)</f>
        <v>675</v>
      </c>
      <c r="E108" s="23"/>
      <c r="F108" s="25"/>
      <c r="G108" s="26"/>
    </row>
    <row r="109" spans="1:7" x14ac:dyDescent="0.3">
      <c r="A109" s="9" t="s">
        <v>144</v>
      </c>
      <c r="B109" s="14" t="s">
        <v>155</v>
      </c>
      <c r="C109" s="10" t="s">
        <v>62</v>
      </c>
      <c r="D109" s="18">
        <v>61.6</v>
      </c>
      <c r="E109" s="10">
        <v>3231</v>
      </c>
      <c r="F109" s="9" t="s">
        <v>28</v>
      </c>
      <c r="G109" s="27" t="s">
        <v>14</v>
      </c>
    </row>
    <row r="110" spans="1:7" ht="27" customHeight="1" thickBot="1" x14ac:dyDescent="0.35">
      <c r="A110" s="21" t="s">
        <v>15</v>
      </c>
      <c r="B110" s="22"/>
      <c r="C110" s="23"/>
      <c r="D110" s="24">
        <f>SUM(D109:D109)</f>
        <v>61.6</v>
      </c>
      <c r="E110" s="23"/>
      <c r="F110" s="25"/>
      <c r="G110" s="26"/>
    </row>
    <row r="111" spans="1:7" x14ac:dyDescent="0.3">
      <c r="A111" s="9" t="s">
        <v>145</v>
      </c>
      <c r="B111" s="14" t="s">
        <v>156</v>
      </c>
      <c r="C111" s="10" t="s">
        <v>125</v>
      </c>
      <c r="D111" s="18">
        <v>89.59</v>
      </c>
      <c r="E111" s="10">
        <v>3238</v>
      </c>
      <c r="F111" s="9" t="s">
        <v>48</v>
      </c>
      <c r="G111" s="27" t="s">
        <v>14</v>
      </c>
    </row>
    <row r="112" spans="1:7" ht="27" customHeight="1" thickBot="1" x14ac:dyDescent="0.35">
      <c r="A112" s="21" t="s">
        <v>15</v>
      </c>
      <c r="B112" s="22"/>
      <c r="C112" s="23"/>
      <c r="D112" s="24">
        <f>SUM(D111:D111)</f>
        <v>89.59</v>
      </c>
      <c r="E112" s="23"/>
      <c r="F112" s="25"/>
      <c r="G112" s="26"/>
    </row>
    <row r="113" spans="1:7" x14ac:dyDescent="0.3">
      <c r="A113" s="9" t="s">
        <v>146</v>
      </c>
      <c r="B113" s="14" t="s">
        <v>160</v>
      </c>
      <c r="C113" s="10" t="s">
        <v>12</v>
      </c>
      <c r="D113" s="18">
        <v>46.56</v>
      </c>
      <c r="E113" s="10">
        <v>3299</v>
      </c>
      <c r="F113" s="9" t="s">
        <v>23</v>
      </c>
      <c r="G113" s="27" t="s">
        <v>14</v>
      </c>
    </row>
    <row r="114" spans="1:7" ht="27" customHeight="1" thickBot="1" x14ac:dyDescent="0.35">
      <c r="A114" s="21" t="s">
        <v>15</v>
      </c>
      <c r="B114" s="22"/>
      <c r="C114" s="23"/>
      <c r="D114" s="24">
        <f>SUM(D113:D113)</f>
        <v>46.56</v>
      </c>
      <c r="E114" s="23"/>
      <c r="F114" s="25"/>
      <c r="G114" s="26"/>
    </row>
    <row r="115" spans="1:7" x14ac:dyDescent="0.3">
      <c r="A115" s="9" t="s">
        <v>147</v>
      </c>
      <c r="B115" s="14" t="s">
        <v>159</v>
      </c>
      <c r="C115" s="10" t="s">
        <v>12</v>
      </c>
      <c r="D115" s="18">
        <v>22.5</v>
      </c>
      <c r="E115" s="10">
        <v>3299</v>
      </c>
      <c r="F115" s="9" t="s">
        <v>23</v>
      </c>
      <c r="G115" s="27" t="s">
        <v>14</v>
      </c>
    </row>
    <row r="116" spans="1:7" ht="27" customHeight="1" thickBot="1" x14ac:dyDescent="0.35">
      <c r="A116" s="21" t="s">
        <v>15</v>
      </c>
      <c r="B116" s="22"/>
      <c r="C116" s="23"/>
      <c r="D116" s="24">
        <f>SUM(D115:D115)</f>
        <v>22.5</v>
      </c>
      <c r="E116" s="23"/>
      <c r="F116" s="25"/>
      <c r="G116" s="26"/>
    </row>
    <row r="117" spans="1:7" x14ac:dyDescent="0.3">
      <c r="A117" s="9" t="s">
        <v>148</v>
      </c>
      <c r="B117" s="14" t="s">
        <v>154</v>
      </c>
      <c r="C117" s="10" t="s">
        <v>12</v>
      </c>
      <c r="D117" s="18">
        <v>125</v>
      </c>
      <c r="E117" s="10">
        <v>3722</v>
      </c>
      <c r="F117" s="9" t="s">
        <v>24</v>
      </c>
      <c r="G117" s="27" t="s">
        <v>14</v>
      </c>
    </row>
    <row r="118" spans="1:7" ht="27" customHeight="1" thickBot="1" x14ac:dyDescent="0.35">
      <c r="A118" s="21" t="s">
        <v>15</v>
      </c>
      <c r="B118" s="22"/>
      <c r="C118" s="23"/>
      <c r="D118" s="24">
        <f>SUM(D117:D117)</f>
        <v>125</v>
      </c>
      <c r="E118" s="23"/>
      <c r="F118" s="25"/>
      <c r="G118" s="26"/>
    </row>
    <row r="119" spans="1:7" x14ac:dyDescent="0.3">
      <c r="A119" s="9" t="s">
        <v>161</v>
      </c>
      <c r="B119" s="14"/>
      <c r="C119" s="10"/>
      <c r="D119" s="18">
        <v>1059</v>
      </c>
      <c r="E119" s="10">
        <v>1231</v>
      </c>
      <c r="F119" s="9" t="s">
        <v>162</v>
      </c>
      <c r="G119" s="27" t="s">
        <v>14</v>
      </c>
    </row>
    <row r="120" spans="1:7" x14ac:dyDescent="0.3">
      <c r="A120" s="9" t="s">
        <v>163</v>
      </c>
      <c r="B120" s="14"/>
      <c r="C120" s="10"/>
      <c r="D120" s="18">
        <v>110994.51</v>
      </c>
      <c r="E120" s="10">
        <v>3111</v>
      </c>
      <c r="F120" s="9" t="s">
        <v>149</v>
      </c>
      <c r="G120" s="28" t="s">
        <v>14</v>
      </c>
    </row>
    <row r="121" spans="1:7" x14ac:dyDescent="0.3">
      <c r="A121" s="9" t="s">
        <v>163</v>
      </c>
      <c r="B121" s="14"/>
      <c r="C121" s="10"/>
      <c r="D121" s="18">
        <v>21480</v>
      </c>
      <c r="E121" s="10">
        <v>3121</v>
      </c>
      <c r="F121" s="9" t="s">
        <v>150</v>
      </c>
      <c r="G121" s="28" t="s">
        <v>14</v>
      </c>
    </row>
    <row r="122" spans="1:7" x14ac:dyDescent="0.3">
      <c r="A122" s="9" t="s">
        <v>163</v>
      </c>
      <c r="B122" s="14"/>
      <c r="C122" s="10"/>
      <c r="D122" s="18">
        <v>18314.12</v>
      </c>
      <c r="E122" s="10">
        <v>3162</v>
      </c>
      <c r="F122" s="9" t="s">
        <v>164</v>
      </c>
      <c r="G122" s="28" t="s">
        <v>14</v>
      </c>
    </row>
    <row r="123" spans="1:7" x14ac:dyDescent="0.3">
      <c r="A123" s="9" t="s">
        <v>161</v>
      </c>
      <c r="B123" s="14"/>
      <c r="C123" s="10"/>
      <c r="D123" s="18">
        <v>18.5</v>
      </c>
      <c r="E123" s="10">
        <v>3211</v>
      </c>
      <c r="F123" s="9" t="s">
        <v>151</v>
      </c>
      <c r="G123" s="28" t="s">
        <v>14</v>
      </c>
    </row>
    <row r="124" spans="1:7" x14ac:dyDescent="0.3">
      <c r="A124" s="9" t="s">
        <v>161</v>
      </c>
      <c r="B124" s="14"/>
      <c r="C124" s="10"/>
      <c r="D124" s="18">
        <v>30</v>
      </c>
      <c r="E124" s="10">
        <v>3211</v>
      </c>
      <c r="F124" s="9" t="s">
        <v>151</v>
      </c>
      <c r="G124" s="28" t="s">
        <v>14</v>
      </c>
    </row>
    <row r="125" spans="1:7" x14ac:dyDescent="0.3">
      <c r="A125" s="9" t="s">
        <v>163</v>
      </c>
      <c r="B125" s="14"/>
      <c r="C125" s="10"/>
      <c r="D125" s="18">
        <v>3498.72</v>
      </c>
      <c r="E125" s="10">
        <v>3212</v>
      </c>
      <c r="F125" s="9" t="s">
        <v>152</v>
      </c>
      <c r="G125" s="28" t="s">
        <v>14</v>
      </c>
    </row>
    <row r="126" spans="1:7" x14ac:dyDescent="0.3">
      <c r="A126" s="9" t="s">
        <v>161</v>
      </c>
      <c r="B126" s="14"/>
      <c r="C126" s="10"/>
      <c r="D126" s="18">
        <v>99.08</v>
      </c>
      <c r="E126" s="10">
        <v>3237</v>
      </c>
      <c r="F126" s="9" t="s">
        <v>39</v>
      </c>
      <c r="G126" s="28" t="s">
        <v>14</v>
      </c>
    </row>
    <row r="127" spans="1:7" x14ac:dyDescent="0.3">
      <c r="A127" s="9" t="s">
        <v>165</v>
      </c>
      <c r="B127" s="14"/>
      <c r="C127" s="10"/>
      <c r="D127" s="18">
        <v>211.2</v>
      </c>
      <c r="E127" s="10">
        <v>3722</v>
      </c>
      <c r="F127" s="9" t="s">
        <v>24</v>
      </c>
      <c r="G127" s="28" t="s">
        <v>14</v>
      </c>
    </row>
    <row r="128" spans="1:7" ht="21" customHeight="1" thickBot="1" x14ac:dyDescent="0.35">
      <c r="A128" s="21" t="s">
        <v>15</v>
      </c>
      <c r="B128" s="22"/>
      <c r="C128" s="23"/>
      <c r="D128" s="24">
        <f>SUM(D119:D127)</f>
        <v>155705.13</v>
      </c>
      <c r="E128" s="23"/>
      <c r="F128" s="25"/>
      <c r="G128" s="26"/>
    </row>
    <row r="129" spans="1:7" ht="15" thickBot="1" x14ac:dyDescent="0.35">
      <c r="A129" s="29" t="s">
        <v>153</v>
      </c>
      <c r="B129" s="30"/>
      <c r="C129" s="31"/>
      <c r="D129" s="32">
        <f>SUM(D8,D10,D13,D15,D17,D19,D21,D23,D25,D27,D29,D31,D33,D35,D37,D39,D41,D43,D46,D48,D50,D52,D54,D56,D58,D60,D63,D65,D67,D69,D71,D73,D75,D78,D80,D82,D84,D86,D89,D91,D93,D95,D97,D99,D101,D104,D106,D108,D110,D112,D114,D116,D118,D128)</f>
        <v>182107.14</v>
      </c>
      <c r="E129" s="31"/>
      <c r="F129" s="33"/>
      <c r="G129" s="34"/>
    </row>
    <row r="130" spans="1:7" x14ac:dyDescent="0.3">
      <c r="A130" s="9"/>
      <c r="B130" s="14"/>
      <c r="C130" s="10"/>
      <c r="D130" s="18"/>
      <c r="E130" s="10"/>
      <c r="F130" s="9"/>
    </row>
    <row r="131" spans="1:7" x14ac:dyDescent="0.3">
      <c r="A131" s="9"/>
      <c r="B131" s="14"/>
      <c r="C131" s="10"/>
      <c r="D131" s="18"/>
      <c r="E131" s="10"/>
      <c r="F131" s="9"/>
    </row>
    <row r="132" spans="1:7" x14ac:dyDescent="0.3">
      <c r="A132" s="9" t="s">
        <v>166</v>
      </c>
      <c r="B132" s="14"/>
      <c r="C132" s="10"/>
      <c r="D132" s="18"/>
      <c r="E132" s="10"/>
      <c r="F132" s="9" t="s">
        <v>167</v>
      </c>
    </row>
    <row r="133" spans="1:7" x14ac:dyDescent="0.3">
      <c r="A133" s="9"/>
      <c r="B133" s="14"/>
      <c r="C133" s="10"/>
      <c r="D133" s="18"/>
      <c r="E133" s="10"/>
      <c r="F133" s="9"/>
    </row>
    <row r="134" spans="1:7" x14ac:dyDescent="0.3">
      <c r="A134" s="9"/>
      <c r="B134" s="14"/>
      <c r="C134" s="10"/>
      <c r="D134" s="18"/>
      <c r="E134" s="10"/>
      <c r="F134" s="9" t="s">
        <v>168</v>
      </c>
    </row>
    <row r="135" spans="1:7" x14ac:dyDescent="0.3">
      <c r="A135" s="9"/>
      <c r="B135" s="14"/>
      <c r="C135" s="10"/>
      <c r="D135" s="18"/>
      <c r="E135" s="10"/>
      <c r="F135" s="9"/>
    </row>
    <row r="136" spans="1:7" x14ac:dyDescent="0.3">
      <c r="A136" s="9"/>
      <c r="B136" s="14"/>
      <c r="C136" s="10"/>
      <c r="D136" s="18"/>
      <c r="E136" s="10"/>
      <c r="F136" s="9"/>
    </row>
    <row r="137" spans="1:7" x14ac:dyDescent="0.3">
      <c r="A137" s="9"/>
      <c r="B137" s="14"/>
      <c r="C137" s="10"/>
      <c r="D137" s="18"/>
      <c r="E137" s="10"/>
      <c r="F137" s="9"/>
    </row>
    <row r="138" spans="1:7" x14ac:dyDescent="0.3">
      <c r="A138" s="9"/>
      <c r="B138" s="14"/>
      <c r="C138" s="10"/>
      <c r="D138" s="18"/>
      <c r="E138" s="10"/>
      <c r="F138" s="9"/>
    </row>
    <row r="139" spans="1:7" x14ac:dyDescent="0.3">
      <c r="A139" s="9"/>
      <c r="B139" s="14"/>
      <c r="C139" s="10"/>
      <c r="D139" s="18"/>
      <c r="E139" s="10"/>
      <c r="F139" s="9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osimv1</cp:lastModifiedBy>
  <cp:lastPrinted>2025-01-20T09:12:56Z</cp:lastPrinted>
  <dcterms:created xsi:type="dcterms:W3CDTF">2024-03-05T11:42:46Z</dcterms:created>
  <dcterms:modified xsi:type="dcterms:W3CDTF">2025-01-20T09:13:04Z</dcterms:modified>
</cp:coreProperties>
</file>