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imv1\Desktop\"/>
    </mc:Choice>
  </mc:AlternateContent>
  <bookViews>
    <workbookView xWindow="0" yWindow="0" windowWidth="28800" windowHeight="13008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4" i="1" l="1"/>
</calcChain>
</file>

<file path=xl/sharedStrings.xml><?xml version="1.0" encoding="utf-8"?>
<sst xmlns="http://schemas.openxmlformats.org/spreadsheetml/2006/main" count="243" uniqueCount="124">
  <si>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</si>
  <si>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</si>
  <si>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</si>
  <si>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</si>
  <si>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</si>
  <si>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</si>
  <si>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</si>
  <si>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</si>
  <si>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IVANA MAŽURANIĆA _x000D_
SILVIJA STRAHIMIRA KRANJČEVIĆA 2_x000D_
VINKOVCI_x000D_
Tel: +38532339593   Fax: +38532339593_x000D_
OIB: 89754778765_x000D_
Mail: ured@os-imazuranica-vk.skole.hr_x000D_
IBAN: HR8323400091100177197</t>
  </si>
  <si>
    <t>Isplata Sredstava Za Razdoblje: 01.01.2025 Do 31.01.2025</t>
  </si>
  <si>
    <t>PLODINE d.d.</t>
  </si>
  <si>
    <t>92510683607</t>
  </si>
  <si>
    <t>RIJEKA</t>
  </si>
  <si>
    <t xml:space="preserve">NAKNADE GRAĐANIMA I KUĆANSTVIMA U NARAVI                                                                                                              </t>
  </si>
  <si>
    <t xml:space="preserve">OSNOVNA ŠKOLA IVANA MAŽURANIĆA </t>
  </si>
  <si>
    <t>Ukupno:</t>
  </si>
  <si>
    <t>BOSTEL</t>
  </si>
  <si>
    <t>92488088568</t>
  </si>
  <si>
    <t xml:space="preserve">VINKOVCI                                          </t>
  </si>
  <si>
    <t>OSTALI NESPOMENUTI RASHODI POSLOVANJA</t>
  </si>
  <si>
    <t>HRVATSKA POŠTA D.D.</t>
  </si>
  <si>
    <t>87311810356</t>
  </si>
  <si>
    <t xml:space="preserve">VELIKA GORIC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</si>
  <si>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</si>
  <si>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</si>
  <si>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</si>
  <si>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ZAGREB                                       </t>
  </si>
  <si>
    <t>ZAVOD ZA UNAPREĐIVANJE SIGURNOSTI</t>
  </si>
  <si>
    <t>83442273157</t>
  </si>
  <si>
    <t>OSIJEK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</si>
  <si>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</si>
  <si>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</si>
  <si>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</si>
  <si>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     </t>
  </si>
  <si>
    <t>EKOEL</t>
  </si>
  <si>
    <t>81655439576</t>
  </si>
  <si>
    <t xml:space="preserve">MATERIJAL I DIJELOVI ZA TEKUĆE I INVESTICIJSKO ODRŽAVANJE                                                                                             </t>
  </si>
  <si>
    <t>NEVKOŠ D.O.O.</t>
  </si>
  <si>
    <t>76173743169</t>
  </si>
  <si>
    <t>VINKOVCI</t>
  </si>
  <si>
    <t xml:space="preserve">KOMUNALNE USLUGE                                                                                                                                      </t>
  </si>
  <si>
    <t>HRV.ZAJ.RAČUNOVOĐA I FIN.</t>
  </si>
  <si>
    <t>75508100288</t>
  </si>
  <si>
    <t xml:space="preserve">ZAGREB                                            </t>
  </si>
  <si>
    <t xml:space="preserve">UREDSKI MATERIJAL I OSTALI MATERIJALNI RASHODI                                                                                                        </t>
  </si>
  <si>
    <t>OPTIMUS LAB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</si>
  <si>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</si>
  <si>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</si>
  <si>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</si>
  <si>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BIT RAČUNALA d.o.o.</t>
  </si>
  <si>
    <t>65357272267</t>
  </si>
  <si>
    <t>NOVOSTI d.o.o.</t>
  </si>
  <si>
    <t>64415267112</t>
  </si>
  <si>
    <t xml:space="preserve">USLUGE PROMIDŽBE I INFORMIRANJA                                                                                                                       </t>
  </si>
  <si>
    <t>HEP OPSKRBA d.o.o.ZAGREB</t>
  </si>
  <si>
    <t>63073332379</t>
  </si>
  <si>
    <t>ZAGREB</t>
  </si>
  <si>
    <t xml:space="preserve">ENERGIJA                                                                                                                                              </t>
  </si>
  <si>
    <t>NECO D.O.O.</t>
  </si>
  <si>
    <t>62338182742</t>
  </si>
  <si>
    <t>VARAŽDIN</t>
  </si>
  <si>
    <t>ELEKTROMEH.OBRT "ZLATKO"</t>
  </si>
  <si>
    <t>60557227978</t>
  </si>
  <si>
    <t>H PLUS d.o.o.</t>
  </si>
  <si>
    <t>56526694562</t>
  </si>
  <si>
    <t>POSLOVNI EDUKATOR ZA SAVJETOVANJE D.O.O.</t>
  </si>
  <si>
    <t>45065170578</t>
  </si>
  <si>
    <t>KAŠTEL SUĆURAC</t>
  </si>
  <si>
    <t>VINDIJA d.d.</t>
  </si>
  <si>
    <t>44138062462</t>
  </si>
  <si>
    <t>B-system</t>
  </si>
  <si>
    <t>43613561045</t>
  </si>
  <si>
    <t>MIRKOVCI</t>
  </si>
  <si>
    <t xml:space="preserve">OSTALE USLUGE                                                                                                                                         </t>
  </si>
  <si>
    <t>VINKOVAČKI VODOVOD I KANALIZACIJA d.o.o.</t>
  </si>
  <si>
    <t>30638414709</t>
  </si>
  <si>
    <t>A 1 Hrvatska d.o.o.</t>
  </si>
  <si>
    <t>29524210204</t>
  </si>
  <si>
    <t>PEKAR TOMO D.O.O.  VINKOVCI</t>
  </si>
  <si>
    <t>26641815251</t>
  </si>
  <si>
    <t>DUKAT mliječna industrija d.d.</t>
  </si>
  <si>
    <t>25457712630</t>
  </si>
  <si>
    <t>ŠKOLSKE NOVINE D.O.O.</t>
  </si>
  <si>
    <t>24796394086</t>
  </si>
  <si>
    <t>PODRAVKA GRUPA,D.D.</t>
  </si>
  <si>
    <t>18928523252</t>
  </si>
  <si>
    <t>KOPRIVNICA</t>
  </si>
  <si>
    <t>HIDRAULIKA-FLEX</t>
  </si>
  <si>
    <t>18499608152</t>
  </si>
  <si>
    <t>LEDO PLUS D.O.O.</t>
  </si>
  <si>
    <t>07179054100</t>
  </si>
  <si>
    <t>ADO-MES j.d.o.o.</t>
  </si>
  <si>
    <t>02962925306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</si>
  <si>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</si>
  <si>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</si>
  <si>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</si>
  <si>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AUTOKLUB VINKOVCI</t>
  </si>
  <si>
    <t xml:space="preserve">USLUGE TEKUĆEG I INVESTICIJSKOG ODRŽAVANJA                                                                                                            </t>
  </si>
  <si>
    <t>CROATIA OSIGURANJE</t>
  </si>
  <si>
    <t xml:space="preserve">PREMIJE OSIGURANJA                                                                                                                                    </t>
  </si>
  <si>
    <t>BELJO-KLJUČ</t>
  </si>
  <si>
    <t>NUŠTAR</t>
  </si>
  <si>
    <t>NAKLADA SLAP JASTREBARSKO</t>
  </si>
  <si>
    <t>JASTREBARSKO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</si>
  <si>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</si>
  <si>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</si>
  <si>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</si>
  <si>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</si>
  <si>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Sveukupno:</t>
  </si>
  <si>
    <t>70108447975</t>
  </si>
  <si>
    <t>28370392421</t>
  </si>
  <si>
    <t>26187994862</t>
  </si>
  <si>
    <t>95866084000</t>
  </si>
  <si>
    <t>Zaposlenici</t>
  </si>
  <si>
    <t>AKONTACIJA ZA SLUŽBENI PUT-EU PROJEKTI</t>
  </si>
  <si>
    <t>OSTALI RASHODI ZA ZAPOSLENE</t>
  </si>
  <si>
    <t>DOPRINOS ZA OBVEZNO ZDRAVSTVENO OSIGURANJE</t>
  </si>
  <si>
    <t>Zaposlenik</t>
  </si>
  <si>
    <t>Roditelji učenika</t>
  </si>
  <si>
    <t>Učenici - nagrade</t>
  </si>
  <si>
    <t>Roditelj učenika</t>
  </si>
  <si>
    <t>U Vinkovcima, 20. 02. 2025.</t>
  </si>
  <si>
    <t>Ravnateljica:</t>
  </si>
  <si>
    <t>Marina Mustapić,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</si>
</sst>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2"/>
  <sheetViews>
    <sheetView tabSelected="1" zoomScaleNormal="100" workbookViewId="0">
      <selection activeCell="D96" sqref="D9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147.94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147.94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329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329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30.36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30.36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1.66</v>
      </c>
      <c r="E13" s="10">
        <v>3299</v>
      </c>
      <c r="F13" s="9" t="s">
        <v>19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199.09</v>
      </c>
      <c r="E15" s="10">
        <v>3237</v>
      </c>
      <c r="F15" s="9" t="s">
        <v>30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199.09</v>
      </c>
      <c r="E16" s="23"/>
      <c r="F16" s="25"/>
      <c r="G16" s="26"/>
    </row>
    <row r="17" spans="1:7" x14ac:dyDescent="0.3">
      <c r="A17" s="9" t="s">
        <v>31</v>
      </c>
      <c r="B17" s="14" t="s">
        <v>32</v>
      </c>
      <c r="C17" s="10" t="s">
        <v>33</v>
      </c>
      <c r="D17" s="18">
        <v>110.38</v>
      </c>
      <c r="E17" s="10">
        <v>3231</v>
      </c>
      <c r="F17" s="9" t="s">
        <v>23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110.38</v>
      </c>
      <c r="E18" s="23"/>
      <c r="F18" s="25"/>
      <c r="G18" s="26"/>
    </row>
    <row r="19" spans="1:7" x14ac:dyDescent="0.3">
      <c r="A19" s="9" t="s">
        <v>34</v>
      </c>
      <c r="B19" s="14" t="s">
        <v>35</v>
      </c>
      <c r="C19" s="10" t="s">
        <v>18</v>
      </c>
      <c r="D19" s="18">
        <v>63.6</v>
      </c>
      <c r="E19" s="10">
        <v>3224</v>
      </c>
      <c r="F19" s="9" t="s">
        <v>36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63.6</v>
      </c>
      <c r="E20" s="23"/>
      <c r="F20" s="25"/>
      <c r="G20" s="26"/>
    </row>
    <row r="21" spans="1:7" x14ac:dyDescent="0.3">
      <c r="A21" s="9" t="s">
        <v>37</v>
      </c>
      <c r="B21" s="14" t="s">
        <v>38</v>
      </c>
      <c r="C21" s="10" t="s">
        <v>39</v>
      </c>
      <c r="D21" s="18">
        <v>327.11</v>
      </c>
      <c r="E21" s="10">
        <v>3234</v>
      </c>
      <c r="F21" s="9" t="s">
        <v>40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327.11</v>
      </c>
      <c r="E22" s="23"/>
      <c r="F22" s="25"/>
      <c r="G22" s="26"/>
    </row>
    <row r="23" spans="1:7" x14ac:dyDescent="0.3">
      <c r="A23" s="9" t="s">
        <v>41</v>
      </c>
      <c r="B23" s="14" t="s">
        <v>42</v>
      </c>
      <c r="C23" s="10" t="s">
        <v>43</v>
      </c>
      <c r="D23" s="18">
        <v>215</v>
      </c>
      <c r="E23" s="10">
        <v>3221</v>
      </c>
      <c r="F23" s="9" t="s">
        <v>44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215</v>
      </c>
      <c r="E24" s="23"/>
      <c r="F24" s="25"/>
      <c r="G24" s="26"/>
    </row>
    <row r="25" spans="1:7" x14ac:dyDescent="0.3">
      <c r="A25" s="9" t="s">
        <v>45</v>
      </c>
      <c r="B25" s="14" t="s">
        <v>46</v>
      </c>
      <c r="C25" s="10" t="s">
        <v>47</v>
      </c>
      <c r="D25" s="18">
        <v>177.5</v>
      </c>
      <c r="E25" s="10">
        <v>3238</v>
      </c>
      <c r="F25" s="9" t="s">
        <v>48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177.5</v>
      </c>
      <c r="E26" s="23"/>
      <c r="F26" s="25"/>
      <c r="G26" s="26"/>
    </row>
    <row r="27" spans="1:7" x14ac:dyDescent="0.3">
      <c r="A27" s="9" t="s">
        <v>49</v>
      </c>
      <c r="B27" s="14" t="s">
        <v>50</v>
      </c>
      <c r="C27" s="10" t="s">
        <v>18</v>
      </c>
      <c r="D27" s="18">
        <v>120.7</v>
      </c>
      <c r="E27" s="10">
        <v>3221</v>
      </c>
      <c r="F27" s="9" t="s">
        <v>44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120.7</v>
      </c>
      <c r="E28" s="23"/>
      <c r="F28" s="25"/>
      <c r="G28" s="26"/>
    </row>
    <row r="29" spans="1:7" x14ac:dyDescent="0.3">
      <c r="A29" s="9" t="s">
        <v>51</v>
      </c>
      <c r="B29" s="14" t="s">
        <v>52</v>
      </c>
      <c r="C29" s="10" t="s">
        <v>18</v>
      </c>
      <c r="D29" s="18">
        <v>78</v>
      </c>
      <c r="E29" s="10">
        <v>3233</v>
      </c>
      <c r="F29" s="9" t="s">
        <v>53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78</v>
      </c>
      <c r="E30" s="23"/>
      <c r="F30" s="25"/>
      <c r="G30" s="26"/>
    </row>
    <row r="31" spans="1:7" x14ac:dyDescent="0.3">
      <c r="A31" s="9" t="s">
        <v>54</v>
      </c>
      <c r="B31" s="14" t="s">
        <v>55</v>
      </c>
      <c r="C31" s="10" t="s">
        <v>56</v>
      </c>
      <c r="D31" s="18">
        <v>1268.92</v>
      </c>
      <c r="E31" s="10">
        <v>3223</v>
      </c>
      <c r="F31" s="9" t="s">
        <v>57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1268.92</v>
      </c>
      <c r="E32" s="23"/>
      <c r="F32" s="25"/>
      <c r="G32" s="26"/>
    </row>
    <row r="33" spans="1:7" x14ac:dyDescent="0.3">
      <c r="A33" s="9" t="s">
        <v>58</v>
      </c>
      <c r="B33" s="14" t="s">
        <v>59</v>
      </c>
      <c r="C33" s="10" t="s">
        <v>60</v>
      </c>
      <c r="D33" s="18">
        <v>43.98</v>
      </c>
      <c r="E33" s="10">
        <v>3299</v>
      </c>
      <c r="F33" s="9" t="s">
        <v>19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43.98</v>
      </c>
      <c r="E34" s="23"/>
      <c r="F34" s="25"/>
      <c r="G34" s="26"/>
    </row>
    <row r="35" spans="1:7" x14ac:dyDescent="0.3">
      <c r="A35" s="9" t="s">
        <v>61</v>
      </c>
      <c r="B35" s="14" t="s">
        <v>62</v>
      </c>
      <c r="C35" s="10" t="s">
        <v>18</v>
      </c>
      <c r="D35" s="18">
        <v>267.70999999999998</v>
      </c>
      <c r="E35" s="10">
        <v>3221</v>
      </c>
      <c r="F35" s="9" t="s">
        <v>44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267.70999999999998</v>
      </c>
      <c r="E36" s="23"/>
      <c r="F36" s="25"/>
      <c r="G36" s="26"/>
    </row>
    <row r="37" spans="1:7" x14ac:dyDescent="0.3">
      <c r="A37" s="9" t="s">
        <v>63</v>
      </c>
      <c r="B37" s="14" t="s">
        <v>64</v>
      </c>
      <c r="C37" s="10" t="s">
        <v>39</v>
      </c>
      <c r="D37" s="18">
        <v>810.35</v>
      </c>
      <c r="E37" s="10">
        <v>3221</v>
      </c>
      <c r="F37" s="9" t="s">
        <v>44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810.35</v>
      </c>
      <c r="E38" s="23"/>
      <c r="F38" s="25"/>
      <c r="G38" s="26"/>
    </row>
    <row r="39" spans="1:7" x14ac:dyDescent="0.3">
      <c r="A39" s="9" t="s">
        <v>65</v>
      </c>
      <c r="B39" s="14" t="s">
        <v>66</v>
      </c>
      <c r="C39" s="10" t="s">
        <v>67</v>
      </c>
      <c r="D39" s="18">
        <v>160</v>
      </c>
      <c r="E39" s="10">
        <v>3221</v>
      </c>
      <c r="F39" s="9" t="s">
        <v>44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160</v>
      </c>
      <c r="E40" s="23"/>
      <c r="F40" s="25"/>
      <c r="G40" s="26"/>
    </row>
    <row r="41" spans="1:7" x14ac:dyDescent="0.3">
      <c r="A41" s="9" t="s">
        <v>68</v>
      </c>
      <c r="B41" s="14" t="s">
        <v>69</v>
      </c>
      <c r="C41" s="10" t="s">
        <v>60</v>
      </c>
      <c r="D41" s="18">
        <v>365.67</v>
      </c>
      <c r="E41" s="10">
        <v>3722</v>
      </c>
      <c r="F41" s="9" t="s">
        <v>13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365.67</v>
      </c>
      <c r="E42" s="23"/>
      <c r="F42" s="25"/>
      <c r="G42" s="26"/>
    </row>
    <row r="43" spans="1:7" x14ac:dyDescent="0.3">
      <c r="A43" s="9" t="s">
        <v>70</v>
      </c>
      <c r="B43" s="14" t="s">
        <v>71</v>
      </c>
      <c r="C43" s="10" t="s">
        <v>72</v>
      </c>
      <c r="D43" s="18">
        <v>50.28</v>
      </c>
      <c r="E43" s="10">
        <v>3239</v>
      </c>
      <c r="F43" s="9" t="s">
        <v>73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50.28</v>
      </c>
      <c r="E44" s="23"/>
      <c r="F44" s="25"/>
      <c r="G44" s="26"/>
    </row>
    <row r="45" spans="1:7" x14ac:dyDescent="0.3">
      <c r="A45" s="9" t="s">
        <v>74</v>
      </c>
      <c r="B45" s="14" t="s">
        <v>75</v>
      </c>
      <c r="C45" s="10" t="s">
        <v>18</v>
      </c>
      <c r="D45" s="18">
        <v>359.71</v>
      </c>
      <c r="E45" s="10">
        <v>3234</v>
      </c>
      <c r="F45" s="9" t="s">
        <v>40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359.71</v>
      </c>
      <c r="E46" s="23"/>
      <c r="F46" s="25"/>
      <c r="G46" s="26"/>
    </row>
    <row r="47" spans="1:7" x14ac:dyDescent="0.3">
      <c r="A47" s="9" t="s">
        <v>76</v>
      </c>
      <c r="B47" s="14" t="s">
        <v>77</v>
      </c>
      <c r="C47" s="10" t="s">
        <v>56</v>
      </c>
      <c r="D47" s="18">
        <v>178.47</v>
      </c>
      <c r="E47" s="10">
        <v>3231</v>
      </c>
      <c r="F47" s="9" t="s">
        <v>23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178.47</v>
      </c>
      <c r="E48" s="23"/>
      <c r="F48" s="25"/>
      <c r="G48" s="26"/>
    </row>
    <row r="49" spans="1:7" x14ac:dyDescent="0.3">
      <c r="A49" s="9" t="s">
        <v>78</v>
      </c>
      <c r="B49" s="14" t="s">
        <v>79</v>
      </c>
      <c r="C49" s="10" t="s">
        <v>39</v>
      </c>
      <c r="D49" s="18">
        <v>869.53</v>
      </c>
      <c r="E49" s="10">
        <v>3722</v>
      </c>
      <c r="F49" s="9" t="s">
        <v>13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869.53</v>
      </c>
      <c r="E50" s="23"/>
      <c r="F50" s="25"/>
      <c r="G50" s="26"/>
    </row>
    <row r="51" spans="1:7" x14ac:dyDescent="0.3">
      <c r="A51" s="9" t="s">
        <v>80</v>
      </c>
      <c r="B51" s="14" t="s">
        <v>81</v>
      </c>
      <c r="C51" s="10" t="s">
        <v>56</v>
      </c>
      <c r="D51" s="18">
        <v>864.84</v>
      </c>
      <c r="E51" s="10">
        <v>3722</v>
      </c>
      <c r="F51" s="9" t="s">
        <v>13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864.84</v>
      </c>
      <c r="E52" s="23"/>
      <c r="F52" s="25"/>
      <c r="G52" s="26"/>
    </row>
    <row r="53" spans="1:7" x14ac:dyDescent="0.3">
      <c r="A53" s="9" t="s">
        <v>82</v>
      </c>
      <c r="B53" s="14" t="s">
        <v>83</v>
      </c>
      <c r="C53" s="10" t="s">
        <v>56</v>
      </c>
      <c r="D53" s="18">
        <v>109.99</v>
      </c>
      <c r="E53" s="10">
        <v>3221</v>
      </c>
      <c r="F53" s="9" t="s">
        <v>44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109.99</v>
      </c>
      <c r="E54" s="23"/>
      <c r="F54" s="25"/>
      <c r="G54" s="26"/>
    </row>
    <row r="55" spans="1:7" x14ac:dyDescent="0.3">
      <c r="A55" s="9" t="s">
        <v>84</v>
      </c>
      <c r="B55" s="14" t="s">
        <v>85</v>
      </c>
      <c r="C55" s="10" t="s">
        <v>86</v>
      </c>
      <c r="D55" s="18">
        <v>648.14</v>
      </c>
      <c r="E55" s="10">
        <v>3722</v>
      </c>
      <c r="F55" s="9" t="s">
        <v>13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648.14</v>
      </c>
      <c r="E56" s="23"/>
      <c r="F56" s="25"/>
      <c r="G56" s="26"/>
    </row>
    <row r="57" spans="1:7" x14ac:dyDescent="0.3">
      <c r="A57" s="9" t="s">
        <v>87</v>
      </c>
      <c r="B57" s="14" t="s">
        <v>88</v>
      </c>
      <c r="C57" s="10" t="s">
        <v>18</v>
      </c>
      <c r="D57" s="18">
        <v>82.81</v>
      </c>
      <c r="E57" s="10">
        <v>3224</v>
      </c>
      <c r="F57" s="9" t="s">
        <v>36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82.81</v>
      </c>
      <c r="E58" s="23"/>
      <c r="F58" s="25"/>
      <c r="G58" s="26"/>
    </row>
    <row r="59" spans="1:7" x14ac:dyDescent="0.3">
      <c r="A59" s="9" t="s">
        <v>89</v>
      </c>
      <c r="B59" s="14" t="s">
        <v>90</v>
      </c>
      <c r="C59" s="10" t="s">
        <v>56</v>
      </c>
      <c r="D59" s="18">
        <v>717.4</v>
      </c>
      <c r="E59" s="10">
        <v>3722</v>
      </c>
      <c r="F59" s="9" t="s">
        <v>13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717.4</v>
      </c>
      <c r="E60" s="23"/>
      <c r="F60" s="25"/>
      <c r="G60" s="26"/>
    </row>
    <row r="61" spans="1:7" x14ac:dyDescent="0.3">
      <c r="A61" s="9" t="s">
        <v>91</v>
      </c>
      <c r="B61" s="14" t="s">
        <v>92</v>
      </c>
      <c r="C61" s="10" t="s">
        <v>39</v>
      </c>
      <c r="D61" s="18">
        <v>448</v>
      </c>
      <c r="E61" s="10">
        <v>3722</v>
      </c>
      <c r="F61" s="9" t="s">
        <v>13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448</v>
      </c>
      <c r="E62" s="23"/>
      <c r="F62" s="25"/>
      <c r="G62" s="26"/>
    </row>
    <row r="63" spans="1:7" x14ac:dyDescent="0.3">
      <c r="A63" s="9" t="s">
        <v>93</v>
      </c>
      <c r="B63" s="14" t="s">
        <v>94</v>
      </c>
      <c r="C63" s="10" t="s">
        <v>43</v>
      </c>
      <c r="D63" s="18">
        <v>64.19</v>
      </c>
      <c r="E63" s="10">
        <v>3431</v>
      </c>
      <c r="F63" s="9" t="s">
        <v>95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64.19</v>
      </c>
      <c r="E64" s="23"/>
      <c r="F64" s="25"/>
      <c r="G64" s="26"/>
    </row>
    <row r="65" spans="1:7" x14ac:dyDescent="0.3">
      <c r="A65" s="9" t="s">
        <v>96</v>
      </c>
      <c r="B65" s="14" t="s">
        <v>110</v>
      </c>
      <c r="C65" s="10" t="s">
        <v>39</v>
      </c>
      <c r="D65" s="18">
        <v>170.82</v>
      </c>
      <c r="E65" s="10">
        <v>3232</v>
      </c>
      <c r="F65" s="9" t="s">
        <v>97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170.82</v>
      </c>
      <c r="E66" s="23"/>
      <c r="F66" s="25"/>
      <c r="G66" s="26"/>
    </row>
    <row r="67" spans="1:7" x14ac:dyDescent="0.3">
      <c r="A67" s="9" t="s">
        <v>98</v>
      </c>
      <c r="B67" s="14" t="s">
        <v>111</v>
      </c>
      <c r="C67" s="10" t="s">
        <v>39</v>
      </c>
      <c r="D67" s="18">
        <v>598.72</v>
      </c>
      <c r="E67" s="10">
        <v>3292</v>
      </c>
      <c r="F67" s="9" t="s">
        <v>99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598.72</v>
      </c>
      <c r="E68" s="23"/>
      <c r="F68" s="25"/>
      <c r="G68" s="26"/>
    </row>
    <row r="69" spans="1:7" x14ac:dyDescent="0.3">
      <c r="A69" s="9" t="s">
        <v>100</v>
      </c>
      <c r="B69" s="14" t="s">
        <v>112</v>
      </c>
      <c r="C69" s="10" t="s">
        <v>101</v>
      </c>
      <c r="D69" s="18">
        <v>103.4</v>
      </c>
      <c r="E69" s="10">
        <v>3232</v>
      </c>
      <c r="F69" s="9" t="s">
        <v>97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103.4</v>
      </c>
      <c r="E70" s="23"/>
      <c r="F70" s="25"/>
      <c r="G70" s="26"/>
    </row>
    <row r="71" spans="1:7" x14ac:dyDescent="0.3">
      <c r="A71" s="9" t="s">
        <v>102</v>
      </c>
      <c r="B71" s="14" t="s">
        <v>109</v>
      </c>
      <c r="C71" s="10" t="s">
        <v>103</v>
      </c>
      <c r="D71" s="18">
        <v>261.61</v>
      </c>
      <c r="E71" s="10">
        <v>3221</v>
      </c>
      <c r="F71" s="9" t="s">
        <v>44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261.61</v>
      </c>
      <c r="E72" s="23"/>
      <c r="F72" s="25"/>
      <c r="G72" s="26"/>
    </row>
    <row r="73" spans="1:7" x14ac:dyDescent="0.3">
      <c r="A73" s="9" t="s">
        <v>113</v>
      </c>
      <c r="B73" s="14"/>
      <c r="C73" s="10"/>
      <c r="D73" s="18">
        <v>2891</v>
      </c>
      <c r="E73" s="10">
        <v>1231</v>
      </c>
      <c r="F73" s="9" t="s">
        <v>114</v>
      </c>
      <c r="G73" s="27" t="s">
        <v>14</v>
      </c>
    </row>
    <row r="74" spans="1:7" x14ac:dyDescent="0.3">
      <c r="A74" s="9" t="s">
        <v>113</v>
      </c>
      <c r="B74" s="14"/>
      <c r="C74" s="10"/>
      <c r="D74" s="18">
        <v>109353.1</v>
      </c>
      <c r="E74" s="10">
        <v>3111</v>
      </c>
      <c r="F74" s="9" t="s">
        <v>104</v>
      </c>
      <c r="G74" s="28" t="s">
        <v>14</v>
      </c>
    </row>
    <row r="75" spans="1:7" x14ac:dyDescent="0.3">
      <c r="A75" s="9" t="s">
        <v>113</v>
      </c>
      <c r="B75" s="14"/>
      <c r="C75" s="10"/>
      <c r="D75" s="18">
        <v>1489.04</v>
      </c>
      <c r="E75" s="10">
        <v>3121</v>
      </c>
      <c r="F75" s="9" t="s">
        <v>115</v>
      </c>
      <c r="G75" s="28" t="s">
        <v>14</v>
      </c>
    </row>
    <row r="76" spans="1:7" x14ac:dyDescent="0.3">
      <c r="A76" s="9" t="s">
        <v>113</v>
      </c>
      <c r="B76" s="14"/>
      <c r="C76" s="10"/>
      <c r="D76" s="18">
        <v>18043.27</v>
      </c>
      <c r="E76" s="10">
        <v>3162</v>
      </c>
      <c r="F76" s="9" t="s">
        <v>116</v>
      </c>
      <c r="G76" s="28" t="s">
        <v>14</v>
      </c>
    </row>
    <row r="77" spans="1:7" x14ac:dyDescent="0.3">
      <c r="A77" s="9" t="s">
        <v>113</v>
      </c>
      <c r="B77" s="14"/>
      <c r="C77" s="10"/>
      <c r="D77" s="18">
        <v>180</v>
      </c>
      <c r="E77" s="10">
        <v>3211</v>
      </c>
      <c r="F77" s="9" t="s">
        <v>105</v>
      </c>
      <c r="G77" s="28" t="s">
        <v>14</v>
      </c>
    </row>
    <row r="78" spans="1:7" x14ac:dyDescent="0.3">
      <c r="A78" s="9" t="s">
        <v>113</v>
      </c>
      <c r="B78" s="14"/>
      <c r="C78" s="10"/>
      <c r="D78" s="18">
        <v>3450.64</v>
      </c>
      <c r="E78" s="10">
        <v>3212</v>
      </c>
      <c r="F78" s="9" t="s">
        <v>106</v>
      </c>
      <c r="G78" s="28" t="s">
        <v>14</v>
      </c>
    </row>
    <row r="79" spans="1:7" x14ac:dyDescent="0.3">
      <c r="A79" s="9" t="s">
        <v>117</v>
      </c>
      <c r="B79" s="14"/>
      <c r="C79" s="10"/>
      <c r="D79" s="18">
        <v>134</v>
      </c>
      <c r="E79" s="10">
        <v>3214</v>
      </c>
      <c r="F79" s="9" t="s">
        <v>107</v>
      </c>
      <c r="G79" s="28" t="s">
        <v>14</v>
      </c>
    </row>
    <row r="80" spans="1:7" x14ac:dyDescent="0.3">
      <c r="A80" s="9" t="s">
        <v>118</v>
      </c>
      <c r="B80" s="14"/>
      <c r="C80" s="10"/>
      <c r="D80" s="18">
        <v>816</v>
      </c>
      <c r="E80" s="10">
        <v>3231</v>
      </c>
      <c r="F80" s="9" t="s">
        <v>23</v>
      </c>
      <c r="G80" s="28" t="s">
        <v>14</v>
      </c>
    </row>
    <row r="81" spans="1:7" x14ac:dyDescent="0.3">
      <c r="A81" s="9" t="s">
        <v>119</v>
      </c>
      <c r="B81" s="14"/>
      <c r="C81" s="10"/>
      <c r="D81" s="18">
        <v>223.5</v>
      </c>
      <c r="E81" s="10">
        <v>3299</v>
      </c>
      <c r="F81" s="9" t="s">
        <v>19</v>
      </c>
      <c r="G81" s="28" t="s">
        <v>14</v>
      </c>
    </row>
    <row r="82" spans="1:7" x14ac:dyDescent="0.3">
      <c r="A82" s="9" t="s">
        <v>120</v>
      </c>
      <c r="B82" s="14"/>
      <c r="C82" s="10"/>
      <c r="D82" s="18">
        <v>157.63999999999999</v>
      </c>
      <c r="E82" s="10">
        <v>3722</v>
      </c>
      <c r="F82" s="9" t="s">
        <v>13</v>
      </c>
      <c r="G82" s="28" t="s">
        <v>14</v>
      </c>
    </row>
    <row r="83" spans="1:7" ht="21" customHeight="1" thickBot="1" x14ac:dyDescent="0.35">
      <c r="A83" s="21" t="s">
        <v>15</v>
      </c>
      <c r="B83" s="22"/>
      <c r="C83" s="23"/>
      <c r="D83" s="24">
        <f>SUM(D73:D82)</f>
        <v>136738.19000000003</v>
      </c>
      <c r="E83" s="23"/>
      <c r="F83" s="25"/>
      <c r="G83" s="26"/>
    </row>
    <row r="84" spans="1:7" ht="15" thickBot="1" x14ac:dyDescent="0.35">
      <c r="A84" s="29" t="s">
        <v>108</v>
      </c>
      <c r="B84" s="30"/>
      <c r="C84" s="31"/>
      <c r="D84" s="32">
        <f>SUM(D8,D10,D12,D14,D16,D18,D20,D22,D24,D26,D28,D30,D32,D34,D36,D38,D40,D42,D44,D46,D48,D50,D52,D54,D56,D58,D60,D62,D64,D66,D68,D70,D72,D83)</f>
        <v>146983.07000000004</v>
      </c>
      <c r="E84" s="31"/>
      <c r="F84" s="33"/>
      <c r="G84" s="34"/>
    </row>
    <row r="85" spans="1:7" x14ac:dyDescent="0.3">
      <c r="A85" s="9"/>
      <c r="B85" s="14"/>
      <c r="C85" s="10"/>
      <c r="D85" s="18"/>
      <c r="E85" s="10"/>
      <c r="F85" s="9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 t="s">
        <v>121</v>
      </c>
      <c r="B87" s="14"/>
      <c r="C87" s="10"/>
      <c r="D87" s="18"/>
      <c r="E87" s="10"/>
      <c r="F87" s="9" t="s">
        <v>122</v>
      </c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 t="s">
        <v>123</v>
      </c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osimv1</cp:lastModifiedBy>
  <cp:lastPrinted>2025-02-20T11:24:47Z</cp:lastPrinted>
  <dcterms:created xsi:type="dcterms:W3CDTF">2024-03-05T11:42:46Z</dcterms:created>
  <dcterms:modified xsi:type="dcterms:W3CDTF">2025-02-20T11:26:32Z</dcterms:modified>
</cp:coreProperties>
</file>