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 l="1"/>
  <c r="D73" i="1"/>
  <c r="D71" i="1"/>
  <c r="D69" i="1"/>
  <c r="D66" i="1"/>
  <c r="D64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83" i="1" l="1"/>
</calcChain>
</file>

<file path=xl/sharedStrings.xml><?xml version="1.0" encoding="utf-8"?>
<sst xmlns="http://schemas.openxmlformats.org/spreadsheetml/2006/main" count="237" uniqueCount="123">
  <si>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</si>
  <si>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</si>
  <si>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</si>
  <si>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</si>
  <si>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</si>
  <si>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</si>
  <si>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</si>
  <si>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</si>
  <si>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IVANA MAŽURANIĆA _x000D_
SILVIJA STRAHIMIRA KRANJČEVIĆA 2_x000D_
VINKOVCI_x000D_
Tel: +38532339593   Fax: +38532339593_x000D_
OIB: 89754778765_x000D_
Mail: ured@os-imazuranica-vk.skole.hr_x000D_
IBAN: HR8323400091100177197</t>
  </si>
  <si>
    <t>Isplata Sredstava Za Razdoblje: 01.07.2025 Do 31.07.2025</t>
  </si>
  <si>
    <t>BID CONTROL</t>
  </si>
  <si>
    <t>HR75195113588</t>
  </si>
  <si>
    <t>ZAGREB</t>
  </si>
  <si>
    <t xml:space="preserve">INTELEKTUALNE I OSOBNE USLUGE                                                                                                                         </t>
  </si>
  <si>
    <t xml:space="preserve">OSNOVNA ŠKOLA IVANA MAŽURANIĆA </t>
  </si>
  <si>
    <t>Ukupno:</t>
  </si>
  <si>
    <t>PLODINE d.d.</t>
  </si>
  <si>
    <t>92510683607</t>
  </si>
  <si>
    <t>RIJEKA</t>
  </si>
  <si>
    <t xml:space="preserve">MATERIJAL I SIROVINE                                                                                                                                  </t>
  </si>
  <si>
    <t>FINA</t>
  </si>
  <si>
    <t>85821130368</t>
  </si>
  <si>
    <t xml:space="preserve">ZAGREB                                       </t>
  </si>
  <si>
    <t>OSTALI NESPOMENUTI RASHODI POSLOVANJA</t>
  </si>
  <si>
    <t>HRVATSKI TELEKOM D.D.</t>
  </si>
  <si>
    <t>81793146560</t>
  </si>
  <si>
    <t xml:space="preserve">ZAGREB                                          </t>
  </si>
  <si>
    <t xml:space="preserve">USLUGE TELEFONA, POŠTE I PRIJEVOZA                                                                                                                    </t>
  </si>
  <si>
    <t>NEVKOŠ D.O.O.</t>
  </si>
  <si>
    <t>76173743169</t>
  </si>
  <si>
    <t>VINKOVCI</t>
  </si>
  <si>
    <t xml:space="preserve">KOMUNALNE USLUGE                                                                                                                                      </t>
  </si>
  <si>
    <t>OPTIMUS LAB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</si>
  <si>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</si>
  <si>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</si>
  <si>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</si>
  <si>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HRVATSKA RADIOTELEVIZIJA</t>
  </si>
  <si>
    <t>68419124305</t>
  </si>
  <si>
    <t xml:space="preserve">ZAGREB                                            </t>
  </si>
  <si>
    <t xml:space="preserve">USLUGE PROMIDŽBE I INFORMIRANJA                                                                                                                       </t>
  </si>
  <si>
    <t>GRAD VINKOVCI</t>
  </si>
  <si>
    <t>67648791479</t>
  </si>
  <si>
    <t>AS u upravljanju</t>
  </si>
  <si>
    <t>65132559136</t>
  </si>
  <si>
    <t>vinkovci</t>
  </si>
  <si>
    <t>NARODNE NOVINE D.D.</t>
  </si>
  <si>
    <t>64546066176</t>
  </si>
  <si>
    <t xml:space="preserve">UREDSKI MATERIJAL I OSTALI MATERIJALNI RASHODI                                                                                                        </t>
  </si>
  <si>
    <t>HEP OPSKRBA d.o.o.ZAGREB</t>
  </si>
  <si>
    <t>63073332379</t>
  </si>
  <si>
    <t xml:space="preserve">ENERGIJA                                                                                                                                              </t>
  </si>
  <si>
    <t>ELEKTROMEH.OBRT "ZLATKO"</t>
  </si>
  <si>
    <t>60557227978</t>
  </si>
  <si>
    <t xml:space="preserve">VINKOVCI                                          </t>
  </si>
  <si>
    <t>HOTEL "ISSA" Vis</t>
  </si>
  <si>
    <t>55505367731</t>
  </si>
  <si>
    <t>VIS</t>
  </si>
  <si>
    <t xml:space="preserve">SLUŽBENA PUTOVANJA                                                                                                                                    </t>
  </si>
  <si>
    <t>EURO DIZALA</t>
  </si>
  <si>
    <t>50432910817</t>
  </si>
  <si>
    <t>KALINOVICA</t>
  </si>
  <si>
    <t xml:space="preserve">USLUGE TEKUĆEG I INVESTICIJSKOG ODRŽAVANJA                                                                                                            </t>
  </si>
  <si>
    <t>POLET D.O.O.</t>
  </si>
  <si>
    <t>49026633125</t>
  </si>
  <si>
    <t>AGRO-KLASTER d.o.o.</t>
  </si>
  <si>
    <t>45539826065</t>
  </si>
  <si>
    <t xml:space="preserve">NAKNADE GRAĐANIMA I KUĆANSTVIMA U NARAVI                                                                                                              </t>
  </si>
  <si>
    <t>B-system</t>
  </si>
  <si>
    <t>43613561045</t>
  </si>
  <si>
    <t>MIRKOVCI</t>
  </si>
  <si>
    <t xml:space="preserve">OSTALE USLUGE                                                                                                                                         </t>
  </si>
  <si>
    <t>HEP-PLIN d.o.o.OSIJEK</t>
  </si>
  <si>
    <t>41317489366</t>
  </si>
  <si>
    <t>OSIJEK</t>
  </si>
  <si>
    <t>GLADIOLA TRGOV.-CVJEĆARSKI OBRT</t>
  </si>
  <si>
    <t>41079414193</t>
  </si>
  <si>
    <t>Digital LOM D.O.O.</t>
  </si>
  <si>
    <t>39303790788</t>
  </si>
  <si>
    <t>ŠKOLSKA  KNJIGA  D.D.</t>
  </si>
  <si>
    <t>38967655335</t>
  </si>
  <si>
    <t>VINKOVAČKI VODOVOD I KANALIZACIJA d.o.o.</t>
  </si>
  <si>
    <t>30638414709</t>
  </si>
  <si>
    <t>A 1 Hrvatska d.o.o.</t>
  </si>
  <si>
    <t>29524210204</t>
  </si>
  <si>
    <t>INA INDUSTRIJA NAFTE d.d.</t>
  </si>
  <si>
    <t>27759560625</t>
  </si>
  <si>
    <t>PEKAR TOMO D.O.O.  VINKOVCI</t>
  </si>
  <si>
    <t>26641815251</t>
  </si>
  <si>
    <t>CROATIA OSIGURANJE D.D.</t>
  </si>
  <si>
    <t>26189994862</t>
  </si>
  <si>
    <t xml:space="preserve">PREMIJE OSIGURANJA                                                                                                                                    </t>
  </si>
  <si>
    <t>DUKAT mliječna industrija d.d.</t>
  </si>
  <si>
    <t>25457712630</t>
  </si>
  <si>
    <t>HIDRAULIKA-FLEX</t>
  </si>
  <si>
    <t>18499608152</t>
  </si>
  <si>
    <t xml:space="preserve">MATERIJAL I DIJELOVI ZA TEKUĆE I INVESTICIJSKO ODRŽAVANJE                                                                                             </t>
  </si>
  <si>
    <t>SLUŽBENA RADNA I ZAŠTITNA ODJEĆA I OBUĆA</t>
  </si>
  <si>
    <t>PRIVREDNA BANKA ZAGREB d.d.</t>
  </si>
  <si>
    <t>02535697732</t>
  </si>
  <si>
    <t xml:space="preserve">BANKARSKE USLUGE I USLUGE PLATNOG PROMETA                                                                                                             </t>
  </si>
  <si>
    <t>VINKOPROM</t>
  </si>
  <si>
    <t>00721719381</t>
  </si>
  <si>
    <t>AGRAMLIFE d.d.</t>
  </si>
  <si>
    <t>Osijek</t>
  </si>
  <si>
    <t xml:space="preserve">ZDRAVSTVENE I VETERINARSKE USLUGE                                                                                                                     </t>
  </si>
  <si>
    <t>POLJOPRIVREDNO ŠUMARSKA ŠKOLA VINKOVCI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</si>
  <si>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</si>
  <si>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</si>
  <si>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</si>
  <si>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TEKUĆE DONACIJE U NARAVI                                                                                                                              </t>
  </si>
  <si>
    <t>Sveukupno:</t>
  </si>
  <si>
    <t>18742666873</t>
  </si>
  <si>
    <t>65614932110</t>
  </si>
  <si>
    <t>Zaposlenici</t>
  </si>
  <si>
    <t>Zaposlenik</t>
  </si>
  <si>
    <t>DOPRINOSI ZA OBVEZNO ZDRAV.OSIGURANJE</t>
  </si>
  <si>
    <t xml:space="preserve">SLUŽBENA PUTOVANJA  - DNEVNICE                                                                                                                                  </t>
  </si>
  <si>
    <t xml:space="preserve">SLUŽBENA PUTOVANJA  - PUTNI TROŠKOVI                                                                                                                                  </t>
  </si>
  <si>
    <t xml:space="preserve">SLUŽBENA PUTOVANJA - EU PROJEKT                                                                                                                                   </t>
  </si>
  <si>
    <t>Učenice</t>
  </si>
  <si>
    <t>U Vinkovcima, 04. 08. 2025.</t>
  </si>
  <si>
    <t>Ravnateljica:</t>
  </si>
  <si>
    <t>Marina Mustapić,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</si>
</sst>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81"/>
  <sheetViews>
    <sheetView tabSelected="1" topLeftCell="A67" zoomScaleNormal="100" workbookViewId="0">
      <selection activeCell="D95" sqref="D9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150</v>
      </c>
      <c r="E7" s="10">
        <v>3237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150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108.79</v>
      </c>
      <c r="E9" s="10">
        <v>3222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108.79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1.66</v>
      </c>
      <c r="E11" s="10">
        <v>3299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113.13</v>
      </c>
      <c r="E13" s="10">
        <v>3231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113.13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344.76</v>
      </c>
      <c r="E15" s="10">
        <v>3234</v>
      </c>
      <c r="F15" s="9" t="s">
        <v>31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344.76</v>
      </c>
      <c r="E16" s="23"/>
      <c r="F16" s="25"/>
      <c r="G16" s="26"/>
    </row>
    <row r="17" spans="1:7" x14ac:dyDescent="0.25">
      <c r="A17" s="9" t="s">
        <v>32</v>
      </c>
      <c r="B17" s="14" t="s">
        <v>33</v>
      </c>
      <c r="C17" s="10" t="s">
        <v>34</v>
      </c>
      <c r="D17" s="18">
        <v>177.5</v>
      </c>
      <c r="E17" s="10">
        <v>3238</v>
      </c>
      <c r="F17" s="9" t="s">
        <v>35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177.5</v>
      </c>
      <c r="E18" s="23"/>
      <c r="F18" s="25"/>
      <c r="G18" s="26"/>
    </row>
    <row r="19" spans="1:7" x14ac:dyDescent="0.25">
      <c r="A19" s="9" t="s">
        <v>36</v>
      </c>
      <c r="B19" s="14" t="s">
        <v>37</v>
      </c>
      <c r="C19" s="10" t="s">
        <v>38</v>
      </c>
      <c r="D19" s="18">
        <v>42.48</v>
      </c>
      <c r="E19" s="10">
        <v>3233</v>
      </c>
      <c r="F19" s="9" t="s">
        <v>39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42.48</v>
      </c>
      <c r="E20" s="23"/>
      <c r="F20" s="25"/>
      <c r="G20" s="26"/>
    </row>
    <row r="21" spans="1:7" x14ac:dyDescent="0.25">
      <c r="A21" s="9" t="s">
        <v>40</v>
      </c>
      <c r="B21" s="14" t="s">
        <v>41</v>
      </c>
      <c r="C21" s="10" t="s">
        <v>30</v>
      </c>
      <c r="D21" s="18">
        <v>324.75</v>
      </c>
      <c r="E21" s="10">
        <v>3234</v>
      </c>
      <c r="F21" s="9" t="s">
        <v>31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324.75</v>
      </c>
      <c r="E22" s="23"/>
      <c r="F22" s="25"/>
      <c r="G22" s="26"/>
    </row>
    <row r="23" spans="1:7" x14ac:dyDescent="0.25">
      <c r="A23" s="9" t="s">
        <v>42</v>
      </c>
      <c r="B23" s="14" t="s">
        <v>43</v>
      </c>
      <c r="C23" s="10" t="s">
        <v>44</v>
      </c>
      <c r="D23" s="18">
        <v>84.2</v>
      </c>
      <c r="E23" s="10">
        <v>3238</v>
      </c>
      <c r="F23" s="9" t="s">
        <v>35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84.2</v>
      </c>
      <c r="E24" s="23"/>
      <c r="F24" s="25"/>
      <c r="G24" s="26"/>
    </row>
    <row r="25" spans="1:7" x14ac:dyDescent="0.25">
      <c r="A25" s="9" t="s">
        <v>45</v>
      </c>
      <c r="B25" s="14" t="s">
        <v>46</v>
      </c>
      <c r="C25" s="10" t="s">
        <v>38</v>
      </c>
      <c r="D25" s="18">
        <v>186.13</v>
      </c>
      <c r="E25" s="10">
        <v>3221</v>
      </c>
      <c r="F25" s="9" t="s">
        <v>47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186.13</v>
      </c>
      <c r="E26" s="23"/>
      <c r="F26" s="25"/>
      <c r="G26" s="26"/>
    </row>
    <row r="27" spans="1:7" x14ac:dyDescent="0.25">
      <c r="A27" s="9" t="s">
        <v>48</v>
      </c>
      <c r="B27" s="14" t="s">
        <v>49</v>
      </c>
      <c r="C27" s="10" t="s">
        <v>12</v>
      </c>
      <c r="D27" s="18">
        <v>977.24</v>
      </c>
      <c r="E27" s="10">
        <v>3223</v>
      </c>
      <c r="F27" s="9" t="s">
        <v>50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977.24</v>
      </c>
      <c r="E28" s="23"/>
      <c r="F28" s="25"/>
      <c r="G28" s="26"/>
    </row>
    <row r="29" spans="1:7" x14ac:dyDescent="0.25">
      <c r="A29" s="9" t="s">
        <v>51</v>
      </c>
      <c r="B29" s="14" t="s">
        <v>52</v>
      </c>
      <c r="C29" s="10" t="s">
        <v>53</v>
      </c>
      <c r="D29" s="18">
        <v>80</v>
      </c>
      <c r="E29" s="10">
        <v>3221</v>
      </c>
      <c r="F29" s="9" t="s">
        <v>47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80</v>
      </c>
      <c r="E30" s="23"/>
      <c r="F30" s="25"/>
      <c r="G30" s="26"/>
    </row>
    <row r="31" spans="1:7" x14ac:dyDescent="0.25">
      <c r="A31" s="9" t="s">
        <v>54</v>
      </c>
      <c r="B31" s="14" t="s">
        <v>55</v>
      </c>
      <c r="C31" s="10" t="s">
        <v>56</v>
      </c>
      <c r="D31" s="18">
        <v>684</v>
      </c>
      <c r="E31" s="10">
        <v>3211</v>
      </c>
      <c r="F31" s="9" t="s">
        <v>57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684</v>
      </c>
      <c r="E32" s="23"/>
      <c r="F32" s="25"/>
      <c r="G32" s="26"/>
    </row>
    <row r="33" spans="1:7" x14ac:dyDescent="0.25">
      <c r="A33" s="9" t="s">
        <v>58</v>
      </c>
      <c r="B33" s="14" t="s">
        <v>59</v>
      </c>
      <c r="C33" s="10" t="s">
        <v>60</v>
      </c>
      <c r="D33" s="18">
        <v>132.72</v>
      </c>
      <c r="E33" s="10">
        <v>3232</v>
      </c>
      <c r="F33" s="9" t="s">
        <v>61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132.72</v>
      </c>
      <c r="E34" s="23"/>
      <c r="F34" s="25"/>
      <c r="G34" s="26"/>
    </row>
    <row r="35" spans="1:7" x14ac:dyDescent="0.25">
      <c r="A35" s="9" t="s">
        <v>62</v>
      </c>
      <c r="B35" s="14" t="s">
        <v>63</v>
      </c>
      <c r="C35" s="10" t="s">
        <v>53</v>
      </c>
      <c r="D35" s="18">
        <v>30.8</v>
      </c>
      <c r="E35" s="10">
        <v>3231</v>
      </c>
      <c r="F35" s="9" t="s">
        <v>27</v>
      </c>
      <c r="G35" s="27" t="s">
        <v>14</v>
      </c>
    </row>
    <row r="36" spans="1:7" x14ac:dyDescent="0.25">
      <c r="A36" s="9"/>
      <c r="B36" s="14"/>
      <c r="C36" s="10"/>
      <c r="D36" s="18">
        <v>450</v>
      </c>
      <c r="E36" s="10">
        <v>3299</v>
      </c>
      <c r="F36" s="9" t="s">
        <v>23</v>
      </c>
      <c r="G36" s="28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SUM(D35:D36)</f>
        <v>480.8</v>
      </c>
      <c r="E37" s="23"/>
      <c r="F37" s="25"/>
      <c r="G37" s="26"/>
    </row>
    <row r="38" spans="1:7" x14ac:dyDescent="0.25">
      <c r="A38" s="9" t="s">
        <v>64</v>
      </c>
      <c r="B38" s="14" t="s">
        <v>65</v>
      </c>
      <c r="C38" s="10" t="s">
        <v>30</v>
      </c>
      <c r="D38" s="18">
        <v>94.35</v>
      </c>
      <c r="E38" s="10">
        <v>3722</v>
      </c>
      <c r="F38" s="9" t="s">
        <v>66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94.35</v>
      </c>
      <c r="E39" s="23"/>
      <c r="F39" s="25"/>
      <c r="G39" s="26"/>
    </row>
    <row r="40" spans="1:7" x14ac:dyDescent="0.25">
      <c r="A40" s="9" t="s">
        <v>67</v>
      </c>
      <c r="B40" s="14" t="s">
        <v>68</v>
      </c>
      <c r="C40" s="10" t="s">
        <v>69</v>
      </c>
      <c r="D40" s="18">
        <v>50.28</v>
      </c>
      <c r="E40" s="10">
        <v>3239</v>
      </c>
      <c r="F40" s="9" t="s">
        <v>70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50.28</v>
      </c>
      <c r="E41" s="23"/>
      <c r="F41" s="25"/>
      <c r="G41" s="26"/>
    </row>
    <row r="42" spans="1:7" x14ac:dyDescent="0.25">
      <c r="A42" s="9" t="s">
        <v>71</v>
      </c>
      <c r="B42" s="14" t="s">
        <v>72</v>
      </c>
      <c r="C42" s="10" t="s">
        <v>73</v>
      </c>
      <c r="D42" s="18">
        <v>185.26</v>
      </c>
      <c r="E42" s="10">
        <v>3223</v>
      </c>
      <c r="F42" s="9" t="s">
        <v>50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185.26</v>
      </c>
      <c r="E43" s="23"/>
      <c r="F43" s="25"/>
      <c r="G43" s="26"/>
    </row>
    <row r="44" spans="1:7" x14ac:dyDescent="0.25">
      <c r="A44" s="9" t="s">
        <v>74</v>
      </c>
      <c r="B44" s="14" t="s">
        <v>75</v>
      </c>
      <c r="C44" s="10" t="s">
        <v>30</v>
      </c>
      <c r="D44" s="18">
        <v>180</v>
      </c>
      <c r="E44" s="10">
        <v>3299</v>
      </c>
      <c r="F44" s="9" t="s">
        <v>23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180</v>
      </c>
      <c r="E45" s="23"/>
      <c r="F45" s="25"/>
      <c r="G45" s="26"/>
    </row>
    <row r="46" spans="1:7" x14ac:dyDescent="0.25">
      <c r="A46" s="9" t="s">
        <v>76</v>
      </c>
      <c r="B46" s="14" t="s">
        <v>77</v>
      </c>
      <c r="C46" s="10" t="s">
        <v>30</v>
      </c>
      <c r="D46" s="18">
        <v>225.1</v>
      </c>
      <c r="E46" s="10">
        <v>3221</v>
      </c>
      <c r="F46" s="9" t="s">
        <v>47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225.1</v>
      </c>
      <c r="E47" s="23"/>
      <c r="F47" s="25"/>
      <c r="G47" s="26"/>
    </row>
    <row r="48" spans="1:7" x14ac:dyDescent="0.25">
      <c r="A48" s="9" t="s">
        <v>78</v>
      </c>
      <c r="B48" s="14" t="s">
        <v>79</v>
      </c>
      <c r="C48" s="10" t="s">
        <v>38</v>
      </c>
      <c r="D48" s="18">
        <v>15</v>
      </c>
      <c r="E48" s="10">
        <v>3299</v>
      </c>
      <c r="F48" s="9" t="s">
        <v>23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15</v>
      </c>
      <c r="E49" s="23"/>
      <c r="F49" s="25"/>
      <c r="G49" s="26"/>
    </row>
    <row r="50" spans="1:7" x14ac:dyDescent="0.25">
      <c r="A50" s="9" t="s">
        <v>80</v>
      </c>
      <c r="B50" s="14" t="s">
        <v>81</v>
      </c>
      <c r="C50" s="10" t="s">
        <v>53</v>
      </c>
      <c r="D50" s="18">
        <v>400.17</v>
      </c>
      <c r="E50" s="10">
        <v>3234</v>
      </c>
      <c r="F50" s="9" t="s">
        <v>31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400.17</v>
      </c>
      <c r="E51" s="23"/>
      <c r="F51" s="25"/>
      <c r="G51" s="26"/>
    </row>
    <row r="52" spans="1:7" x14ac:dyDescent="0.25">
      <c r="A52" s="9" t="s">
        <v>82</v>
      </c>
      <c r="B52" s="14" t="s">
        <v>83</v>
      </c>
      <c r="C52" s="10" t="s">
        <v>12</v>
      </c>
      <c r="D52" s="18">
        <v>206.62</v>
      </c>
      <c r="E52" s="10">
        <v>3231</v>
      </c>
      <c r="F52" s="9" t="s">
        <v>27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206.62</v>
      </c>
      <c r="E53" s="23"/>
      <c r="F53" s="25"/>
      <c r="G53" s="26"/>
    </row>
    <row r="54" spans="1:7" x14ac:dyDescent="0.25">
      <c r="A54" s="9" t="s">
        <v>84</v>
      </c>
      <c r="B54" s="14" t="s">
        <v>85</v>
      </c>
      <c r="C54" s="10" t="s">
        <v>12</v>
      </c>
      <c r="D54" s="18">
        <v>57.5</v>
      </c>
      <c r="E54" s="10">
        <v>3223</v>
      </c>
      <c r="F54" s="9" t="s">
        <v>50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57.5</v>
      </c>
      <c r="E55" s="23"/>
      <c r="F55" s="25"/>
      <c r="G55" s="26"/>
    </row>
    <row r="56" spans="1:7" x14ac:dyDescent="0.25">
      <c r="A56" s="9" t="s">
        <v>86</v>
      </c>
      <c r="B56" s="14" t="s">
        <v>87</v>
      </c>
      <c r="C56" s="10" t="s">
        <v>30</v>
      </c>
      <c r="D56" s="18">
        <v>1053.68</v>
      </c>
      <c r="E56" s="10">
        <v>3722</v>
      </c>
      <c r="F56" s="9" t="s">
        <v>66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1053.68</v>
      </c>
      <c r="E57" s="23"/>
      <c r="F57" s="25"/>
      <c r="G57" s="26"/>
    </row>
    <row r="58" spans="1:7" x14ac:dyDescent="0.25">
      <c r="A58" s="9" t="s">
        <v>88</v>
      </c>
      <c r="B58" s="14" t="s">
        <v>89</v>
      </c>
      <c r="C58" s="10" t="s">
        <v>12</v>
      </c>
      <c r="D58" s="18">
        <v>282.14</v>
      </c>
      <c r="E58" s="10">
        <v>3292</v>
      </c>
      <c r="F58" s="9" t="s">
        <v>90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282.14</v>
      </c>
      <c r="E59" s="23"/>
      <c r="F59" s="25"/>
      <c r="G59" s="26"/>
    </row>
    <row r="60" spans="1:7" x14ac:dyDescent="0.25">
      <c r="A60" s="9" t="s">
        <v>91</v>
      </c>
      <c r="B60" s="14" t="s">
        <v>92</v>
      </c>
      <c r="C60" s="10" t="s">
        <v>12</v>
      </c>
      <c r="D60" s="18">
        <v>570.83000000000004</v>
      </c>
      <c r="E60" s="10">
        <v>3722</v>
      </c>
      <c r="F60" s="9" t="s">
        <v>66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570.83000000000004</v>
      </c>
      <c r="E61" s="23"/>
      <c r="F61" s="25"/>
      <c r="G61" s="26"/>
    </row>
    <row r="62" spans="1:7" x14ac:dyDescent="0.25">
      <c r="A62" s="9" t="s">
        <v>93</v>
      </c>
      <c r="B62" s="14" t="s">
        <v>94</v>
      </c>
      <c r="C62" s="10" t="s">
        <v>53</v>
      </c>
      <c r="D62" s="18">
        <v>230.19</v>
      </c>
      <c r="E62" s="10">
        <v>3224</v>
      </c>
      <c r="F62" s="9" t="s">
        <v>95</v>
      </c>
      <c r="G62" s="27" t="s">
        <v>14</v>
      </c>
    </row>
    <row r="63" spans="1:7" x14ac:dyDescent="0.25">
      <c r="A63" s="9"/>
      <c r="B63" s="14"/>
      <c r="C63" s="10"/>
      <c r="D63" s="18">
        <v>93.21</v>
      </c>
      <c r="E63" s="10">
        <v>3227</v>
      </c>
      <c r="F63" s="9" t="s">
        <v>96</v>
      </c>
      <c r="G63" s="28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SUM(D62:D63)</f>
        <v>323.39999999999998</v>
      </c>
      <c r="E64" s="23"/>
      <c r="F64" s="25"/>
      <c r="G64" s="26"/>
    </row>
    <row r="65" spans="1:7" x14ac:dyDescent="0.25">
      <c r="A65" s="9" t="s">
        <v>97</v>
      </c>
      <c r="B65" s="14" t="s">
        <v>98</v>
      </c>
      <c r="C65" s="10" t="s">
        <v>38</v>
      </c>
      <c r="D65" s="18">
        <v>60.49</v>
      </c>
      <c r="E65" s="10">
        <v>3431</v>
      </c>
      <c r="F65" s="9" t="s">
        <v>99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60.49</v>
      </c>
      <c r="E66" s="23"/>
      <c r="F66" s="25"/>
      <c r="G66" s="26"/>
    </row>
    <row r="67" spans="1:7" x14ac:dyDescent="0.25">
      <c r="A67" s="9" t="s">
        <v>100</v>
      </c>
      <c r="B67" s="14" t="s">
        <v>101</v>
      </c>
      <c r="C67" s="10" t="s">
        <v>53</v>
      </c>
      <c r="D67" s="18">
        <v>131.66999999999999</v>
      </c>
      <c r="E67" s="10">
        <v>3224</v>
      </c>
      <c r="F67" s="9" t="s">
        <v>95</v>
      </c>
      <c r="G67" s="27" t="s">
        <v>14</v>
      </c>
    </row>
    <row r="68" spans="1:7" x14ac:dyDescent="0.25">
      <c r="A68" s="9"/>
      <c r="B68" s="14"/>
      <c r="C68" s="10"/>
      <c r="D68" s="18">
        <v>469.48</v>
      </c>
      <c r="E68" s="10">
        <v>3299</v>
      </c>
      <c r="F68" s="9" t="s">
        <v>23</v>
      </c>
      <c r="G68" s="28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SUM(D67:D68)</f>
        <v>601.15</v>
      </c>
      <c r="E69" s="23"/>
      <c r="F69" s="25"/>
      <c r="G69" s="26"/>
    </row>
    <row r="70" spans="1:7" x14ac:dyDescent="0.25">
      <c r="A70" s="9" t="s">
        <v>102</v>
      </c>
      <c r="B70" s="14" t="s">
        <v>111</v>
      </c>
      <c r="C70" s="10" t="s">
        <v>103</v>
      </c>
      <c r="D70" s="18">
        <v>2080</v>
      </c>
      <c r="E70" s="10">
        <v>3236</v>
      </c>
      <c r="F70" s="9" t="s">
        <v>104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2080</v>
      </c>
      <c r="E71" s="23"/>
      <c r="F71" s="25"/>
      <c r="G71" s="26"/>
    </row>
    <row r="72" spans="1:7" x14ac:dyDescent="0.25">
      <c r="A72" s="9" t="s">
        <v>105</v>
      </c>
      <c r="B72" s="14" t="s">
        <v>112</v>
      </c>
      <c r="C72" s="10" t="s">
        <v>30</v>
      </c>
      <c r="D72" s="18">
        <v>62.4</v>
      </c>
      <c r="E72" s="10">
        <v>3221</v>
      </c>
      <c r="F72" s="9" t="s">
        <v>47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62.4</v>
      </c>
      <c r="E73" s="23"/>
      <c r="F73" s="25"/>
      <c r="G73" s="26"/>
    </row>
    <row r="74" spans="1:7" x14ac:dyDescent="0.25">
      <c r="A74" s="9" t="s">
        <v>113</v>
      </c>
      <c r="B74" s="14"/>
      <c r="C74" s="10"/>
      <c r="D74" s="18">
        <v>109829.15</v>
      </c>
      <c r="E74" s="10">
        <v>3111</v>
      </c>
      <c r="F74" s="9" t="s">
        <v>106</v>
      </c>
      <c r="G74" s="28" t="s">
        <v>14</v>
      </c>
    </row>
    <row r="75" spans="1:7" x14ac:dyDescent="0.25">
      <c r="A75" s="9" t="s">
        <v>114</v>
      </c>
      <c r="B75" s="14"/>
      <c r="C75" s="10"/>
      <c r="D75" s="18">
        <v>67</v>
      </c>
      <c r="E75" s="10">
        <v>3121</v>
      </c>
      <c r="F75" s="9" t="s">
        <v>107</v>
      </c>
      <c r="G75" s="28" t="s">
        <v>14</v>
      </c>
    </row>
    <row r="76" spans="1:7" x14ac:dyDescent="0.25">
      <c r="A76" s="9" t="s">
        <v>113</v>
      </c>
      <c r="B76" s="14"/>
      <c r="C76" s="10"/>
      <c r="D76" s="18">
        <v>18121.810000000001</v>
      </c>
      <c r="E76" s="10">
        <v>3132</v>
      </c>
      <c r="F76" s="9" t="s">
        <v>115</v>
      </c>
      <c r="G76" s="28" t="s">
        <v>14</v>
      </c>
    </row>
    <row r="77" spans="1:7" x14ac:dyDescent="0.25">
      <c r="A77" s="9" t="s">
        <v>113</v>
      </c>
      <c r="B77" s="14"/>
      <c r="C77" s="10"/>
      <c r="D77" s="18">
        <v>171</v>
      </c>
      <c r="E77" s="10">
        <v>3211</v>
      </c>
      <c r="F77" s="9" t="s">
        <v>116</v>
      </c>
      <c r="G77" s="28" t="s">
        <v>14</v>
      </c>
    </row>
    <row r="78" spans="1:7" x14ac:dyDescent="0.25">
      <c r="A78" s="9" t="s">
        <v>113</v>
      </c>
      <c r="B78" s="14"/>
      <c r="C78" s="10"/>
      <c r="D78" s="18">
        <v>169.6</v>
      </c>
      <c r="E78" s="10">
        <v>3211</v>
      </c>
      <c r="F78" s="9" t="s">
        <v>117</v>
      </c>
      <c r="G78" s="28" t="s">
        <v>14</v>
      </c>
    </row>
    <row r="79" spans="1:7" x14ac:dyDescent="0.25">
      <c r="A79" s="9" t="s">
        <v>113</v>
      </c>
      <c r="B79" s="14"/>
      <c r="C79" s="10"/>
      <c r="D79" s="18">
        <v>980</v>
      </c>
      <c r="E79" s="10">
        <v>3211</v>
      </c>
      <c r="F79" s="9" t="s">
        <v>118</v>
      </c>
      <c r="G79" s="28" t="s">
        <v>14</v>
      </c>
    </row>
    <row r="80" spans="1:7" x14ac:dyDescent="0.25">
      <c r="A80" s="9" t="s">
        <v>113</v>
      </c>
      <c r="B80" s="14"/>
      <c r="C80" s="10"/>
      <c r="D80" s="18">
        <v>1830</v>
      </c>
      <c r="E80" s="10">
        <v>3212</v>
      </c>
      <c r="F80" s="9" t="s">
        <v>108</v>
      </c>
      <c r="G80" s="28" t="s">
        <v>14</v>
      </c>
    </row>
    <row r="81" spans="1:7" x14ac:dyDescent="0.25">
      <c r="A81" s="9" t="s">
        <v>119</v>
      </c>
      <c r="B81" s="14"/>
      <c r="C81" s="10"/>
      <c r="D81" s="18">
        <v>958.73</v>
      </c>
      <c r="E81" s="10">
        <v>3812</v>
      </c>
      <c r="F81" s="9" t="s">
        <v>109</v>
      </c>
      <c r="G81" s="28" t="s">
        <v>14</v>
      </c>
    </row>
    <row r="82" spans="1:7" ht="21" customHeight="1" thickBot="1" x14ac:dyDescent="0.3">
      <c r="A82" s="21" t="s">
        <v>15</v>
      </c>
      <c r="B82" s="22"/>
      <c r="C82" s="23"/>
      <c r="D82" s="24">
        <f>SUM(D74:D81)</f>
        <v>132127.29</v>
      </c>
      <c r="E82" s="23"/>
      <c r="F82" s="25"/>
      <c r="G82" s="26"/>
    </row>
    <row r="83" spans="1:7" ht="15.75" thickBot="1" x14ac:dyDescent="0.3">
      <c r="A83" s="29" t="s">
        <v>110</v>
      </c>
      <c r="B83" s="30"/>
      <c r="C83" s="31"/>
      <c r="D83" s="32">
        <f>SUM(D8,D10,D12,D14,D16,D18,D20,D22,D24,D26,D28,D30,D32,D34,D37,D39,D41,D43,D45,D47,D49,D51,D53,D55,D57,D59,D61,D64,D66,D69,D71,D73,D82)</f>
        <v>142463.82</v>
      </c>
      <c r="E83" s="31"/>
      <c r="F83" s="33"/>
      <c r="G83" s="34"/>
    </row>
    <row r="84" spans="1:7" x14ac:dyDescent="0.25">
      <c r="A84" s="9"/>
      <c r="B84" s="14"/>
      <c r="C84" s="10"/>
      <c r="D84" s="18"/>
      <c r="E84" s="10"/>
      <c r="F84" s="9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 t="s">
        <v>120</v>
      </c>
      <c r="B87" s="14"/>
      <c r="C87" s="10"/>
      <c r="D87" s="18"/>
      <c r="E87" s="10"/>
      <c r="F87" s="9" t="s">
        <v>121</v>
      </c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 t="s">
        <v>122</v>
      </c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2025-08-04T12:13:59Z</cp:lastPrinted>
  <dcterms:created xsi:type="dcterms:W3CDTF">2024-03-05T11:42:46Z</dcterms:created>
  <dcterms:modified xsi:type="dcterms:W3CDTF">2025-08-04T12:14:41Z</dcterms:modified>
</cp:coreProperties>
</file>