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7" i="1" l="1"/>
  <c r="D101" i="1"/>
  <c r="D99" i="1"/>
  <c r="D97" i="1"/>
  <c r="D95" i="1"/>
  <c r="D93" i="1"/>
  <c r="D91" i="1"/>
  <c r="D89" i="1"/>
  <c r="D87" i="1"/>
  <c r="D85" i="1"/>
  <c r="D83" i="1"/>
  <c r="D81" i="1"/>
  <c r="D78" i="1"/>
  <c r="D76" i="1"/>
  <c r="D74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8" i="1"/>
  <c r="D118" i="1" l="1"/>
</calcChain>
</file>

<file path=xl/sharedStrings.xml><?xml version="1.0" encoding="utf-8"?>
<sst xmlns="http://schemas.openxmlformats.org/spreadsheetml/2006/main" count="336" uniqueCount="161">
  <si>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</si>
  <si>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</si>
  <si>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</si>
  <si>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</si>
  <si>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</si>
  <si>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</si>
  <si>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</si>
  <si>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</si>
  <si>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IVANA MAŽURANIĆA _x000D_
SILVIJA STRAHIMIRA KRANJČEVIĆA 2_x000D_
VINKOVCI_x000D_
Tel: +38532339593   Fax: +38532339593_x000D_
OIB: 89754778765_x000D_
Mail: ured@os-imazuranica-vk.skole.hr_x000D_
IBAN: HR8323400091100177197</t>
  </si>
  <si>
    <t>Isplata Sredstava Za Razdoblje: 01.10.2025 Do 31.10.2025</t>
  </si>
  <si>
    <t>BID CONTROL</t>
  </si>
  <si>
    <t>HR75195113588</t>
  </si>
  <si>
    <t>ZAGREB</t>
  </si>
  <si>
    <t xml:space="preserve">INTELEKTUALNE I OSOBNE USLUGE                                                                                                                         </t>
  </si>
  <si>
    <t xml:space="preserve">OSNOVNA ŠKOLA IVANA MAŽURANIĆA </t>
  </si>
  <si>
    <t>Ukupno:</t>
  </si>
  <si>
    <t>PLODINE d.d.</t>
  </si>
  <si>
    <t>92510683607</t>
  </si>
  <si>
    <t>RIJEKA</t>
  </si>
  <si>
    <t xml:space="preserve">MATERIJAL I SIROVINE                                                                                                                                  </t>
  </si>
  <si>
    <t xml:space="preserve">NAKNADE GRAĐANIMA I KUĆANSTVIMA U NARAVI                                                                                                              </t>
  </si>
  <si>
    <t>FARMACIA Specijalizirana Prodavaonica</t>
  </si>
  <si>
    <t>89141994652</t>
  </si>
  <si>
    <t>Zagreb</t>
  </si>
  <si>
    <t>SLUŽBENA RADNA I ZAŠTITNA ODJEĆA I OBUĆA</t>
  </si>
  <si>
    <t>HRVATSKA POŠTA D.D.</t>
  </si>
  <si>
    <t>87311810356</t>
  </si>
  <si>
    <t xml:space="preserve">VELIKA GORIC                                      </t>
  </si>
  <si>
    <t xml:space="preserve">USLUGE TELEFONA, POŠTE I PRIJEVOZA                                                                                                                    </t>
  </si>
  <si>
    <t>ŽIVA VODA</t>
  </si>
  <si>
    <t>86255713939</t>
  </si>
  <si>
    <t xml:space="preserve">KOMUNALNE USLUGE                                                                                                                                      </t>
  </si>
  <si>
    <t>FINA</t>
  </si>
  <si>
    <t>85821130368</t>
  </si>
  <si>
    <t xml:space="preserve">ZAGREB                                       </t>
  </si>
  <si>
    <t>OSTALI NESPOMENUTI RASHODI POSLOVANJA</t>
  </si>
  <si>
    <t>PROELEKT d.o.o.</t>
  </si>
  <si>
    <t>84675932590</t>
  </si>
  <si>
    <t xml:space="preserve">UREDSKI MATERIJAL I OSTALI MATERIJALNI RASHODI                                                                                                        </t>
  </si>
  <si>
    <t>HRVATSKI TELEKOM D.D.</t>
  </si>
  <si>
    <t>81793146560</t>
  </si>
  <si>
    <t xml:space="preserve">ZAGREB                                          </t>
  </si>
  <si>
    <t>EKOEL</t>
  </si>
  <si>
    <t>81655439576</t>
  </si>
  <si>
    <t xml:space="preserve">VINKOVCI                                          </t>
  </si>
  <si>
    <t xml:space="preserve">MATERIJAL I DIJELOVI ZA TEKUĆE I INVESTICIJSKO ODRŽAVANJE                                                                                             </t>
  </si>
  <si>
    <t>NEVKOŠ D.O.O.</t>
  </si>
  <si>
    <t>76173743169</t>
  </si>
  <si>
    <t>VINKOVCI</t>
  </si>
  <si>
    <t>OPTIMUS LAB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</si>
  <si>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</si>
  <si>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</si>
  <si>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</si>
  <si>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EKRAN d.o.o.</t>
  </si>
  <si>
    <t>70073405051</t>
  </si>
  <si>
    <t>OSIJEK</t>
  </si>
  <si>
    <t xml:space="preserve">SITNI INVENTAR I AUTO GUME                                                                                                                            </t>
  </si>
  <si>
    <t>HRVATSKA RADIOTELEVIZIJA</t>
  </si>
  <si>
    <t>68419124305</t>
  </si>
  <si>
    <t xml:space="preserve">ZAGREB                                            </t>
  </si>
  <si>
    <t xml:space="preserve">USLUGE PROMIDŽBE I INFORMIRANJA                                                                                                                       </t>
  </si>
  <si>
    <t>GRAD VINKOVCI</t>
  </si>
  <si>
    <t>67648791479</t>
  </si>
  <si>
    <t>AS u upravljanju</t>
  </si>
  <si>
    <t>65132559136</t>
  </si>
  <si>
    <t>vinkovci</t>
  </si>
  <si>
    <t>NARODNE NOVINE D.D.</t>
  </si>
  <si>
    <t>64546066176</t>
  </si>
  <si>
    <t>KONZUM plus d.o.o.</t>
  </si>
  <si>
    <t>62226620908</t>
  </si>
  <si>
    <t>ELEKTROMEH.OBRT "ZLATKO"</t>
  </si>
  <si>
    <t>60557227978</t>
  </si>
  <si>
    <t>H PLUS d.o.o.</t>
  </si>
  <si>
    <t>56526694562</t>
  </si>
  <si>
    <t>STANIĆ d.o.o.</t>
  </si>
  <si>
    <t>50056415529</t>
  </si>
  <si>
    <t>SV.NEDELJA</t>
  </si>
  <si>
    <t>VERBUM</t>
  </si>
  <si>
    <t>49355429927</t>
  </si>
  <si>
    <t>SPLIT</t>
  </si>
  <si>
    <t xml:space="preserve">VIŠEGODIŠNJI NASADI                                                                                                                                   </t>
  </si>
  <si>
    <t>VINDIJA d.d.</t>
  </si>
  <si>
    <t>44138062462</t>
  </si>
  <si>
    <t>VARAŽDIN</t>
  </si>
  <si>
    <t>B-system</t>
  </si>
  <si>
    <t>43613561045</t>
  </si>
  <si>
    <t>MIRKOVCI</t>
  </si>
  <si>
    <t xml:space="preserve">OSTALE USLUGE                                                                                                                                         </t>
  </si>
  <si>
    <t>GLAS KONCILA</t>
  </si>
  <si>
    <t>42821159693</t>
  </si>
  <si>
    <t>HEP-PLIN d.o.o.OSIJEK</t>
  </si>
  <si>
    <t>41317489366</t>
  </si>
  <si>
    <t xml:space="preserve">ENERGIJA                                                                                                                                              </t>
  </si>
  <si>
    <t>GLADIOLA TRGOV.-CVJEĆARSKI OBRT</t>
  </si>
  <si>
    <t>41079414193</t>
  </si>
  <si>
    <t>Digital LOM D.O.O.</t>
  </si>
  <si>
    <t>39303790788</t>
  </si>
  <si>
    <t>LINKS D.O.O.</t>
  </si>
  <si>
    <t>32614011568</t>
  </si>
  <si>
    <t>VINKOVAČKI VODOVOD I KANALIZACIJA d.o.o.</t>
  </si>
  <si>
    <t>30638414709</t>
  </si>
  <si>
    <t>A 1 Hrvatska d.o.o.</t>
  </si>
  <si>
    <t>29524210204</t>
  </si>
  <si>
    <t>HRVATSKI VETERINARSKI INSTITUT</t>
  </si>
  <si>
    <t>29059177553</t>
  </si>
  <si>
    <t xml:space="preserve">ZDRAVSTVENE I VETERINARSKE USLUGE                                                                                                                     </t>
  </si>
  <si>
    <t>PEKAR TOMO D.O.O.  VINKOVCI</t>
  </si>
  <si>
    <t>26641815251</t>
  </si>
  <si>
    <t>CROATIA OSIGURANJE D.D.</t>
  </si>
  <si>
    <t>26189994862</t>
  </si>
  <si>
    <t xml:space="preserve">PREMIJE OSIGURANJA                                                                                                                                    </t>
  </si>
  <si>
    <t>KOPITARNA ZAGREB d.o.o.</t>
  </si>
  <si>
    <t>25843074154</t>
  </si>
  <si>
    <t>DUKAT mliječna industrija d.d.</t>
  </si>
  <si>
    <t>25457712630</t>
  </si>
  <si>
    <t>KULT D.O.O. VINKOVCI</t>
  </si>
  <si>
    <t>22927626724</t>
  </si>
  <si>
    <t>IKEA HRVATSKA d.o.o.</t>
  </si>
  <si>
    <t>21523879111</t>
  </si>
  <si>
    <t>SESVETSKI KRALJEVAC</t>
  </si>
  <si>
    <t>PODRAVKA GRUPA,D.D.</t>
  </si>
  <si>
    <t>18928523252</t>
  </si>
  <si>
    <t>KOPRIVNICA</t>
  </si>
  <si>
    <t>PIK VINKOVCI plus d.o.o.</t>
  </si>
  <si>
    <t>16730830330</t>
  </si>
  <si>
    <t>TERI TRGOVINA d.o.o.</t>
  </si>
  <si>
    <t>14570439845</t>
  </si>
  <si>
    <t>SLAVONSKI BROD</t>
  </si>
  <si>
    <t>"INES TEHNIKA" j.d.o.o.</t>
  </si>
  <si>
    <t>14301773544</t>
  </si>
  <si>
    <t>NET D.O.O.</t>
  </si>
  <si>
    <t>06362716309</t>
  </si>
  <si>
    <t>ADO-MES j.d.o.o.</t>
  </si>
  <si>
    <t>02962925306</t>
  </si>
  <si>
    <t>PRIVREDNA BANKA ZAGREB d.d.</t>
  </si>
  <si>
    <t>02535697732</t>
  </si>
  <si>
    <t xml:space="preserve">BANKARSKE USLUGE I USLUGE PLATNOG PROMETA                                                                                                             </t>
  </si>
  <si>
    <t>VINKOPROM</t>
  </si>
  <si>
    <t>00721719381</t>
  </si>
  <si>
    <t xml:space="preserve">PLINARA IST.SLAVONIJE                                                                               </t>
  </si>
  <si>
    <t xml:space="preserve">USLUGE TEKUĆEG I INVESTICIJSKOG ODRŽAVANJA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</si>
  <si>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</si>
  <si>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</si>
  <si>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</si>
  <si>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16423775522</t>
  </si>
  <si>
    <t>Zaposlenici</t>
  </si>
  <si>
    <t>PREKOVREMENI RAD</t>
  </si>
  <si>
    <t>PLAĆE ZA POSEBNE UVJETE RADA</t>
  </si>
  <si>
    <t>OSTALI RASHODI ZA ZAPOSLENE</t>
  </si>
  <si>
    <t>DOPRINOS ZA OBV.ZDRAV.OSIGURANJE</t>
  </si>
  <si>
    <t xml:space="preserve">SLUŽBENA PUTOVANJA - DNEVNICE                                                                                                                                    </t>
  </si>
  <si>
    <t xml:space="preserve">SLUŽBENA PUTOVANJA  - SMJEŠTAJ                                                                                                                                  </t>
  </si>
  <si>
    <t xml:space="preserve">SLUŽBENA PUTOVANJA  - PRIJEVOZ                                                                                                                                  </t>
  </si>
  <si>
    <t>Roditelji učenika</t>
  </si>
  <si>
    <t>Roditelj učenika s teškoćama</t>
  </si>
  <si>
    <t>SALESIANA d.o.o.</t>
  </si>
  <si>
    <t>06217712974</t>
  </si>
  <si>
    <t>KNJIGE</t>
  </si>
  <si>
    <t>U Vinkovcima, 20.11.2025.</t>
  </si>
  <si>
    <t>Ravnateljica:</t>
  </si>
  <si>
    <t>Marina Mustapić, prof.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</si>
</sst>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left" vertical="top"/>
    </xf>
    <xf numFmtId="164" fontId="0" fillId="0" borderId="0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5"/>
  <sheetViews>
    <sheetView tabSelected="1" topLeftCell="A100" zoomScaleNormal="100" workbookViewId="0">
      <selection activeCell="F126" sqref="F12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150</v>
      </c>
      <c r="E7" s="10">
        <v>3237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150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342.93</v>
      </c>
      <c r="E9" s="10">
        <v>3222</v>
      </c>
      <c r="F9" s="9" t="s">
        <v>19</v>
      </c>
      <c r="G9" s="27" t="s">
        <v>14</v>
      </c>
    </row>
    <row r="10" spans="1:7" x14ac:dyDescent="0.25">
      <c r="A10" s="9"/>
      <c r="B10" s="14"/>
      <c r="C10" s="10"/>
      <c r="D10" s="18">
        <v>374.15</v>
      </c>
      <c r="E10" s="10">
        <v>3722</v>
      </c>
      <c r="F10" s="9" t="s">
        <v>20</v>
      </c>
      <c r="G10" s="28" t="s">
        <v>14</v>
      </c>
    </row>
    <row r="11" spans="1:7" ht="27" customHeight="1" thickBot="1" x14ac:dyDescent="0.3">
      <c r="A11" s="21" t="s">
        <v>15</v>
      </c>
      <c r="B11" s="22"/>
      <c r="C11" s="23"/>
      <c r="D11" s="24">
        <f>SUM(D9:D10)</f>
        <v>717.07999999999993</v>
      </c>
      <c r="E11" s="23"/>
      <c r="F11" s="25"/>
      <c r="G11" s="26"/>
    </row>
    <row r="12" spans="1:7" x14ac:dyDescent="0.25">
      <c r="A12" s="9" t="s">
        <v>21</v>
      </c>
      <c r="B12" s="14" t="s">
        <v>22</v>
      </c>
      <c r="C12" s="10" t="s">
        <v>23</v>
      </c>
      <c r="D12" s="18">
        <v>51.76</v>
      </c>
      <c r="E12" s="10">
        <v>3227</v>
      </c>
      <c r="F12" s="9" t="s">
        <v>24</v>
      </c>
      <c r="G12" s="27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SUM(D12:D12)</f>
        <v>51.76</v>
      </c>
      <c r="E13" s="23"/>
      <c r="F13" s="25"/>
      <c r="G13" s="26"/>
    </row>
    <row r="14" spans="1:7" x14ac:dyDescent="0.25">
      <c r="A14" s="9" t="s">
        <v>25</v>
      </c>
      <c r="B14" s="14" t="s">
        <v>26</v>
      </c>
      <c r="C14" s="10" t="s">
        <v>27</v>
      </c>
      <c r="D14" s="18">
        <v>19.04</v>
      </c>
      <c r="E14" s="10">
        <v>3231</v>
      </c>
      <c r="F14" s="9" t="s">
        <v>28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19.04</v>
      </c>
      <c r="E15" s="23"/>
      <c r="F15" s="25"/>
      <c r="G15" s="26"/>
    </row>
    <row r="16" spans="1:7" x14ac:dyDescent="0.25">
      <c r="A16" s="9" t="s">
        <v>29</v>
      </c>
      <c r="B16" s="14" t="s">
        <v>30</v>
      </c>
      <c r="C16" s="10" t="s">
        <v>12</v>
      </c>
      <c r="D16" s="18">
        <v>90.52</v>
      </c>
      <c r="E16" s="10">
        <v>3234</v>
      </c>
      <c r="F16" s="9" t="s">
        <v>31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90.52</v>
      </c>
      <c r="E17" s="23"/>
      <c r="F17" s="25"/>
      <c r="G17" s="26"/>
    </row>
    <row r="18" spans="1:7" x14ac:dyDescent="0.25">
      <c r="A18" s="9" t="s">
        <v>32</v>
      </c>
      <c r="B18" s="14" t="s">
        <v>33</v>
      </c>
      <c r="C18" s="10" t="s">
        <v>34</v>
      </c>
      <c r="D18" s="18">
        <v>2.83</v>
      </c>
      <c r="E18" s="10">
        <v>3299</v>
      </c>
      <c r="F18" s="9" t="s">
        <v>35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2.83</v>
      </c>
      <c r="E19" s="23"/>
      <c r="F19" s="25"/>
      <c r="G19" s="26"/>
    </row>
    <row r="20" spans="1:7" x14ac:dyDescent="0.25">
      <c r="A20" s="9" t="s">
        <v>36</v>
      </c>
      <c r="B20" s="14" t="s">
        <v>37</v>
      </c>
      <c r="C20" s="10" t="s">
        <v>12</v>
      </c>
      <c r="D20" s="18">
        <v>178.75</v>
      </c>
      <c r="E20" s="10">
        <v>3221</v>
      </c>
      <c r="F20" s="9" t="s">
        <v>38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178.75</v>
      </c>
      <c r="E21" s="23"/>
      <c r="F21" s="25"/>
      <c r="G21" s="26"/>
    </row>
    <row r="22" spans="1:7" x14ac:dyDescent="0.25">
      <c r="A22" s="9" t="s">
        <v>39</v>
      </c>
      <c r="B22" s="14" t="s">
        <v>40</v>
      </c>
      <c r="C22" s="10" t="s">
        <v>41</v>
      </c>
      <c r="D22" s="18">
        <v>106.84</v>
      </c>
      <c r="E22" s="10">
        <v>3231</v>
      </c>
      <c r="F22" s="9" t="s">
        <v>28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106.84</v>
      </c>
      <c r="E23" s="23"/>
      <c r="F23" s="25"/>
      <c r="G23" s="26"/>
    </row>
    <row r="24" spans="1:7" x14ac:dyDescent="0.25">
      <c r="A24" s="9" t="s">
        <v>42</v>
      </c>
      <c r="B24" s="14" t="s">
        <v>43</v>
      </c>
      <c r="C24" s="10" t="s">
        <v>44</v>
      </c>
      <c r="D24" s="18">
        <v>50.6</v>
      </c>
      <c r="E24" s="10">
        <v>3224</v>
      </c>
      <c r="F24" s="9" t="s">
        <v>45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50.6</v>
      </c>
      <c r="E25" s="23"/>
      <c r="F25" s="25"/>
      <c r="G25" s="26"/>
    </row>
    <row r="26" spans="1:7" x14ac:dyDescent="0.25">
      <c r="A26" s="9" t="s">
        <v>46</v>
      </c>
      <c r="B26" s="14" t="s">
        <v>47</v>
      </c>
      <c r="C26" s="10" t="s">
        <v>48</v>
      </c>
      <c r="D26" s="18">
        <v>489.11</v>
      </c>
      <c r="E26" s="10">
        <v>3234</v>
      </c>
      <c r="F26" s="9" t="s">
        <v>31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489.11</v>
      </c>
      <c r="E27" s="23"/>
      <c r="F27" s="25"/>
      <c r="G27" s="26"/>
    </row>
    <row r="28" spans="1:7" x14ac:dyDescent="0.25">
      <c r="A28" s="9" t="s">
        <v>49</v>
      </c>
      <c r="B28" s="14" t="s">
        <v>50</v>
      </c>
      <c r="C28" s="10" t="s">
        <v>51</v>
      </c>
      <c r="D28" s="18">
        <v>177.5</v>
      </c>
      <c r="E28" s="10">
        <v>3238</v>
      </c>
      <c r="F28" s="9" t="s">
        <v>52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177.5</v>
      </c>
      <c r="E29" s="23"/>
      <c r="F29" s="25"/>
      <c r="G29" s="26"/>
    </row>
    <row r="30" spans="1:7" x14ac:dyDescent="0.25">
      <c r="A30" s="9" t="s">
        <v>53</v>
      </c>
      <c r="B30" s="14" t="s">
        <v>54</v>
      </c>
      <c r="C30" s="10" t="s">
        <v>55</v>
      </c>
      <c r="D30" s="18">
        <v>139.99</v>
      </c>
      <c r="E30" s="10">
        <v>3225</v>
      </c>
      <c r="F30" s="9" t="s">
        <v>56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139.99</v>
      </c>
      <c r="E31" s="23"/>
      <c r="F31" s="25"/>
      <c r="G31" s="26"/>
    </row>
    <row r="32" spans="1:7" x14ac:dyDescent="0.25">
      <c r="A32" s="9" t="s">
        <v>57</v>
      </c>
      <c r="B32" s="14" t="s">
        <v>58</v>
      </c>
      <c r="C32" s="10" t="s">
        <v>59</v>
      </c>
      <c r="D32" s="18">
        <v>21.24</v>
      </c>
      <c r="E32" s="10">
        <v>3233</v>
      </c>
      <c r="F32" s="9" t="s">
        <v>60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21.24</v>
      </c>
      <c r="E33" s="23"/>
      <c r="F33" s="25"/>
      <c r="G33" s="26"/>
    </row>
    <row r="34" spans="1:7" x14ac:dyDescent="0.25">
      <c r="A34" s="9" t="s">
        <v>61</v>
      </c>
      <c r="B34" s="14" t="s">
        <v>62</v>
      </c>
      <c r="C34" s="10" t="s">
        <v>48</v>
      </c>
      <c r="D34" s="18">
        <v>324.75</v>
      </c>
      <c r="E34" s="10">
        <v>3234</v>
      </c>
      <c r="F34" s="9" t="s">
        <v>31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324.75</v>
      </c>
      <c r="E35" s="23"/>
      <c r="F35" s="25"/>
      <c r="G35" s="26"/>
    </row>
    <row r="36" spans="1:7" x14ac:dyDescent="0.25">
      <c r="A36" s="9" t="s">
        <v>63</v>
      </c>
      <c r="B36" s="14" t="s">
        <v>64</v>
      </c>
      <c r="C36" s="10" t="s">
        <v>65</v>
      </c>
      <c r="D36" s="18">
        <v>84.2</v>
      </c>
      <c r="E36" s="10">
        <v>3238</v>
      </c>
      <c r="F36" s="9" t="s">
        <v>52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84.2</v>
      </c>
      <c r="E37" s="23"/>
      <c r="F37" s="25"/>
      <c r="G37" s="26"/>
    </row>
    <row r="38" spans="1:7" x14ac:dyDescent="0.25">
      <c r="A38" s="9" t="s">
        <v>66</v>
      </c>
      <c r="B38" s="14" t="s">
        <v>67</v>
      </c>
      <c r="C38" s="10" t="s">
        <v>59</v>
      </c>
      <c r="D38" s="18">
        <v>27.88</v>
      </c>
      <c r="E38" s="10">
        <v>3221</v>
      </c>
      <c r="F38" s="9" t="s">
        <v>38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27.88</v>
      </c>
      <c r="E39" s="23"/>
      <c r="F39" s="25"/>
      <c r="G39" s="26"/>
    </row>
    <row r="40" spans="1:7" x14ac:dyDescent="0.25">
      <c r="A40" s="9" t="s">
        <v>68</v>
      </c>
      <c r="B40" s="14" t="s">
        <v>69</v>
      </c>
      <c r="C40" s="10" t="s">
        <v>59</v>
      </c>
      <c r="D40" s="18">
        <v>284.57</v>
      </c>
      <c r="E40" s="10">
        <v>3722</v>
      </c>
      <c r="F40" s="9" t="s">
        <v>20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284.57</v>
      </c>
      <c r="E41" s="23"/>
      <c r="F41" s="25"/>
      <c r="G41" s="26"/>
    </row>
    <row r="42" spans="1:7" x14ac:dyDescent="0.25">
      <c r="A42" s="9" t="s">
        <v>70</v>
      </c>
      <c r="B42" s="14" t="s">
        <v>71</v>
      </c>
      <c r="C42" s="10" t="s">
        <v>44</v>
      </c>
      <c r="D42" s="18">
        <v>35</v>
      </c>
      <c r="E42" s="10">
        <v>3221</v>
      </c>
      <c r="F42" s="9" t="s">
        <v>38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35</v>
      </c>
      <c r="E43" s="23"/>
      <c r="F43" s="25"/>
      <c r="G43" s="26"/>
    </row>
    <row r="44" spans="1:7" x14ac:dyDescent="0.25">
      <c r="A44" s="9" t="s">
        <v>72</v>
      </c>
      <c r="B44" s="14" t="s">
        <v>73</v>
      </c>
      <c r="C44" s="10" t="s">
        <v>48</v>
      </c>
      <c r="D44" s="18">
        <v>28.5</v>
      </c>
      <c r="E44" s="10">
        <v>3221</v>
      </c>
      <c r="F44" s="9" t="s">
        <v>38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28.5</v>
      </c>
      <c r="E45" s="23"/>
      <c r="F45" s="25"/>
      <c r="G45" s="26"/>
    </row>
    <row r="46" spans="1:7" x14ac:dyDescent="0.25">
      <c r="A46" s="9" t="s">
        <v>74</v>
      </c>
      <c r="B46" s="14" t="s">
        <v>75</v>
      </c>
      <c r="C46" s="10" t="s">
        <v>76</v>
      </c>
      <c r="D46" s="18">
        <v>65.2</v>
      </c>
      <c r="E46" s="10">
        <v>3722</v>
      </c>
      <c r="F46" s="9" t="s">
        <v>20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65.2</v>
      </c>
      <c r="E47" s="23"/>
      <c r="F47" s="25"/>
      <c r="G47" s="26"/>
    </row>
    <row r="48" spans="1:7" x14ac:dyDescent="0.25">
      <c r="A48" s="9" t="s">
        <v>77</v>
      </c>
      <c r="B48" s="14" t="s">
        <v>78</v>
      </c>
      <c r="C48" s="10" t="s">
        <v>79</v>
      </c>
      <c r="D48" s="18">
        <v>219.66</v>
      </c>
      <c r="E48" s="10">
        <v>4241</v>
      </c>
      <c r="F48" s="9" t="s">
        <v>80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219.66</v>
      </c>
      <c r="E49" s="23"/>
      <c r="F49" s="25"/>
      <c r="G49" s="26"/>
    </row>
    <row r="50" spans="1:7" x14ac:dyDescent="0.25">
      <c r="A50" s="9" t="s">
        <v>81</v>
      </c>
      <c r="B50" s="14" t="s">
        <v>82</v>
      </c>
      <c r="C50" s="10" t="s">
        <v>83</v>
      </c>
      <c r="D50" s="18">
        <v>871.72</v>
      </c>
      <c r="E50" s="10">
        <v>3722</v>
      </c>
      <c r="F50" s="9" t="s">
        <v>20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871.72</v>
      </c>
      <c r="E51" s="23"/>
      <c r="F51" s="25"/>
      <c r="G51" s="26"/>
    </row>
    <row r="52" spans="1:7" x14ac:dyDescent="0.25">
      <c r="A52" s="9" t="s">
        <v>84</v>
      </c>
      <c r="B52" s="14" t="s">
        <v>85</v>
      </c>
      <c r="C52" s="10" t="s">
        <v>86</v>
      </c>
      <c r="D52" s="18">
        <v>50.28</v>
      </c>
      <c r="E52" s="10">
        <v>3239</v>
      </c>
      <c r="F52" s="9" t="s">
        <v>87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50.28</v>
      </c>
      <c r="E53" s="23"/>
      <c r="F53" s="25"/>
      <c r="G53" s="26"/>
    </row>
    <row r="54" spans="1:7" x14ac:dyDescent="0.25">
      <c r="A54" s="9" t="s">
        <v>88</v>
      </c>
      <c r="B54" s="14" t="s">
        <v>89</v>
      </c>
      <c r="C54" s="10" t="s">
        <v>59</v>
      </c>
      <c r="D54" s="18">
        <v>30</v>
      </c>
      <c r="E54" s="10">
        <v>3221</v>
      </c>
      <c r="F54" s="9" t="s">
        <v>38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30</v>
      </c>
      <c r="E55" s="23"/>
      <c r="F55" s="25"/>
      <c r="G55" s="26"/>
    </row>
    <row r="56" spans="1:7" x14ac:dyDescent="0.25">
      <c r="A56" s="9" t="s">
        <v>90</v>
      </c>
      <c r="B56" s="14" t="s">
        <v>91</v>
      </c>
      <c r="C56" s="10" t="s">
        <v>55</v>
      </c>
      <c r="D56" s="18">
        <v>30.27</v>
      </c>
      <c r="E56" s="10">
        <v>3223</v>
      </c>
      <c r="F56" s="9" t="s">
        <v>92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30.27</v>
      </c>
      <c r="E57" s="23"/>
      <c r="F57" s="25"/>
      <c r="G57" s="26"/>
    </row>
    <row r="58" spans="1:7" x14ac:dyDescent="0.25">
      <c r="A58" s="9" t="s">
        <v>93</v>
      </c>
      <c r="B58" s="14" t="s">
        <v>94</v>
      </c>
      <c r="C58" s="10" t="s">
        <v>48</v>
      </c>
      <c r="D58" s="18">
        <v>90</v>
      </c>
      <c r="E58" s="10">
        <v>3299</v>
      </c>
      <c r="F58" s="9" t="s">
        <v>35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90</v>
      </c>
      <c r="E59" s="23"/>
      <c r="F59" s="25"/>
      <c r="G59" s="26"/>
    </row>
    <row r="60" spans="1:7" x14ac:dyDescent="0.25">
      <c r="A60" s="9" t="s">
        <v>95</v>
      </c>
      <c r="B60" s="14" t="s">
        <v>96</v>
      </c>
      <c r="C60" s="10" t="s">
        <v>48</v>
      </c>
      <c r="D60" s="18">
        <v>169.9</v>
      </c>
      <c r="E60" s="10">
        <v>3221</v>
      </c>
      <c r="F60" s="9" t="s">
        <v>38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169.9</v>
      </c>
      <c r="E61" s="23"/>
      <c r="F61" s="25"/>
      <c r="G61" s="26"/>
    </row>
    <row r="62" spans="1:7" x14ac:dyDescent="0.25">
      <c r="A62" s="9" t="s">
        <v>97</v>
      </c>
      <c r="B62" s="14" t="s">
        <v>98</v>
      </c>
      <c r="C62" s="10" t="s">
        <v>48</v>
      </c>
      <c r="D62" s="18">
        <v>89.95</v>
      </c>
      <c r="E62" s="10">
        <v>3221</v>
      </c>
      <c r="F62" s="9" t="s">
        <v>38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89.95</v>
      </c>
      <c r="E63" s="23"/>
      <c r="F63" s="25"/>
      <c r="G63" s="26"/>
    </row>
    <row r="64" spans="1:7" x14ac:dyDescent="0.25">
      <c r="A64" s="9" t="s">
        <v>99</v>
      </c>
      <c r="B64" s="14" t="s">
        <v>100</v>
      </c>
      <c r="C64" s="10" t="s">
        <v>44</v>
      </c>
      <c r="D64" s="18">
        <v>380.33</v>
      </c>
      <c r="E64" s="10">
        <v>3234</v>
      </c>
      <c r="F64" s="9" t="s">
        <v>31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380.33</v>
      </c>
      <c r="E65" s="23"/>
      <c r="F65" s="25"/>
      <c r="G65" s="26"/>
    </row>
    <row r="66" spans="1:7" x14ac:dyDescent="0.25">
      <c r="A66" s="9" t="s">
        <v>101</v>
      </c>
      <c r="B66" s="14" t="s">
        <v>102</v>
      </c>
      <c r="C66" s="10" t="s">
        <v>12</v>
      </c>
      <c r="D66" s="18">
        <v>129.71</v>
      </c>
      <c r="E66" s="10">
        <v>3231</v>
      </c>
      <c r="F66" s="9" t="s">
        <v>28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129.71</v>
      </c>
      <c r="E67" s="23"/>
      <c r="F67" s="25"/>
      <c r="G67" s="26"/>
    </row>
    <row r="68" spans="1:7" x14ac:dyDescent="0.25">
      <c r="A68" s="9" t="s">
        <v>103</v>
      </c>
      <c r="B68" s="14" t="s">
        <v>104</v>
      </c>
      <c r="C68" s="10" t="s">
        <v>12</v>
      </c>
      <c r="D68" s="18">
        <v>215.5</v>
      </c>
      <c r="E68" s="10">
        <v>3236</v>
      </c>
      <c r="F68" s="9" t="s">
        <v>105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215.5</v>
      </c>
      <c r="E69" s="23"/>
      <c r="F69" s="25"/>
      <c r="G69" s="26"/>
    </row>
    <row r="70" spans="1:7" x14ac:dyDescent="0.25">
      <c r="A70" s="9" t="s">
        <v>106</v>
      </c>
      <c r="B70" s="14" t="s">
        <v>107</v>
      </c>
      <c r="C70" s="10" t="s">
        <v>48</v>
      </c>
      <c r="D70" s="18">
        <v>1564.45</v>
      </c>
      <c r="E70" s="10">
        <v>3722</v>
      </c>
      <c r="F70" s="9" t="s">
        <v>20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1564.45</v>
      </c>
      <c r="E71" s="23"/>
      <c r="F71" s="25"/>
      <c r="G71" s="26"/>
    </row>
    <row r="72" spans="1:7" x14ac:dyDescent="0.25">
      <c r="A72" s="9" t="s">
        <v>108</v>
      </c>
      <c r="B72" s="14" t="s">
        <v>109</v>
      </c>
      <c r="C72" s="10" t="s">
        <v>12</v>
      </c>
      <c r="D72" s="18">
        <v>282.14</v>
      </c>
      <c r="E72" s="10">
        <v>3292</v>
      </c>
      <c r="F72" s="9" t="s">
        <v>110</v>
      </c>
      <c r="G72" s="27" t="s">
        <v>14</v>
      </c>
    </row>
    <row r="73" spans="1:7" x14ac:dyDescent="0.25">
      <c r="A73" s="9"/>
      <c r="B73" s="14"/>
      <c r="C73" s="10"/>
      <c r="D73" s="18">
        <v>1636</v>
      </c>
      <c r="E73" s="10">
        <v>3299</v>
      </c>
      <c r="F73" s="9" t="s">
        <v>35</v>
      </c>
      <c r="G73" s="28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SUM(D72:D73)</f>
        <v>1918.1399999999999</v>
      </c>
      <c r="E74" s="23"/>
      <c r="F74" s="25"/>
      <c r="G74" s="26"/>
    </row>
    <row r="75" spans="1:7" x14ac:dyDescent="0.25">
      <c r="A75" s="9" t="s">
        <v>111</v>
      </c>
      <c r="B75" s="14" t="s">
        <v>112</v>
      </c>
      <c r="C75" s="10" t="s">
        <v>12</v>
      </c>
      <c r="D75" s="18">
        <v>150.66</v>
      </c>
      <c r="E75" s="10">
        <v>3227</v>
      </c>
      <c r="F75" s="9" t="s">
        <v>24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150.66</v>
      </c>
      <c r="E76" s="23"/>
      <c r="F76" s="25"/>
      <c r="G76" s="26"/>
    </row>
    <row r="77" spans="1:7" x14ac:dyDescent="0.25">
      <c r="A77" s="9" t="s">
        <v>113</v>
      </c>
      <c r="B77" s="14" t="s">
        <v>114</v>
      </c>
      <c r="C77" s="10" t="s">
        <v>12</v>
      </c>
      <c r="D77" s="18">
        <v>1180.53</v>
      </c>
      <c r="E77" s="10">
        <v>3722</v>
      </c>
      <c r="F77" s="9" t="s">
        <v>20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1180.53</v>
      </c>
      <c r="E78" s="23"/>
      <c r="F78" s="25"/>
      <c r="G78" s="26"/>
    </row>
    <row r="79" spans="1:7" x14ac:dyDescent="0.25">
      <c r="A79" s="9" t="s">
        <v>115</v>
      </c>
      <c r="B79" s="14" t="s">
        <v>116</v>
      </c>
      <c r="C79" s="10" t="s">
        <v>48</v>
      </c>
      <c r="D79" s="18">
        <v>25276.11</v>
      </c>
      <c r="E79" s="10">
        <v>3722</v>
      </c>
      <c r="F79" s="9" t="s">
        <v>20</v>
      </c>
      <c r="G79" s="27" t="s">
        <v>14</v>
      </c>
    </row>
    <row r="80" spans="1:7" x14ac:dyDescent="0.25">
      <c r="A80" s="9"/>
      <c r="B80" s="14"/>
      <c r="C80" s="10"/>
      <c r="D80" s="18">
        <v>186.62</v>
      </c>
      <c r="E80" s="10">
        <v>4241</v>
      </c>
      <c r="F80" s="9" t="s">
        <v>80</v>
      </c>
      <c r="G80" s="28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SUM(D79:D80)</f>
        <v>25462.73</v>
      </c>
      <c r="E81" s="23"/>
      <c r="F81" s="25"/>
      <c r="G81" s="26"/>
    </row>
    <row r="82" spans="1:7" x14ac:dyDescent="0.25">
      <c r="A82" s="9" t="s">
        <v>117</v>
      </c>
      <c r="B82" s="14" t="s">
        <v>118</v>
      </c>
      <c r="C82" s="10" t="s">
        <v>119</v>
      </c>
      <c r="D82" s="18">
        <v>118.43</v>
      </c>
      <c r="E82" s="10">
        <v>3225</v>
      </c>
      <c r="F82" s="9" t="s">
        <v>56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118.43</v>
      </c>
      <c r="E83" s="23"/>
      <c r="F83" s="25"/>
      <c r="G83" s="26"/>
    </row>
    <row r="84" spans="1:7" x14ac:dyDescent="0.25">
      <c r="A84" s="9" t="s">
        <v>120</v>
      </c>
      <c r="B84" s="14" t="s">
        <v>121</v>
      </c>
      <c r="C84" s="10" t="s">
        <v>122</v>
      </c>
      <c r="D84" s="18">
        <v>23.18</v>
      </c>
      <c r="E84" s="10">
        <v>3722</v>
      </c>
      <c r="F84" s="9" t="s">
        <v>20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23.18</v>
      </c>
      <c r="E85" s="23"/>
      <c r="F85" s="25"/>
      <c r="G85" s="26"/>
    </row>
    <row r="86" spans="1:7" x14ac:dyDescent="0.25">
      <c r="A86" s="9" t="s">
        <v>123</v>
      </c>
      <c r="B86" s="14" t="s">
        <v>124</v>
      </c>
      <c r="C86" s="10" t="s">
        <v>48</v>
      </c>
      <c r="D86" s="18">
        <v>596.84</v>
      </c>
      <c r="E86" s="10">
        <v>3722</v>
      </c>
      <c r="F86" s="9" t="s">
        <v>20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596.84</v>
      </c>
      <c r="E87" s="23"/>
      <c r="F87" s="25"/>
      <c r="G87" s="26"/>
    </row>
    <row r="88" spans="1:7" x14ac:dyDescent="0.25">
      <c r="A88" s="9" t="s">
        <v>125</v>
      </c>
      <c r="B88" s="14" t="s">
        <v>126</v>
      </c>
      <c r="C88" s="10" t="s">
        <v>127</v>
      </c>
      <c r="D88" s="18">
        <v>166.88</v>
      </c>
      <c r="E88" s="10">
        <v>3722</v>
      </c>
      <c r="F88" s="9" t="s">
        <v>20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166.88</v>
      </c>
      <c r="E89" s="23"/>
      <c r="F89" s="25"/>
      <c r="G89" s="26"/>
    </row>
    <row r="90" spans="1:7" x14ac:dyDescent="0.25">
      <c r="A90" s="9" t="s">
        <v>128</v>
      </c>
      <c r="B90" s="14" t="s">
        <v>129</v>
      </c>
      <c r="C90" s="10" t="s">
        <v>44</v>
      </c>
      <c r="D90" s="18">
        <v>13.5</v>
      </c>
      <c r="E90" s="10">
        <v>3225</v>
      </c>
      <c r="F90" s="9" t="s">
        <v>56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13.5</v>
      </c>
      <c r="E91" s="23"/>
      <c r="F91" s="25"/>
      <c r="G91" s="26"/>
    </row>
    <row r="92" spans="1:7" x14ac:dyDescent="0.25">
      <c r="A92" s="9" t="s">
        <v>130</v>
      </c>
      <c r="B92" s="14" t="s">
        <v>131</v>
      </c>
      <c r="C92" s="10" t="s">
        <v>44</v>
      </c>
      <c r="D92" s="18">
        <v>127.75</v>
      </c>
      <c r="E92" s="10">
        <v>3238</v>
      </c>
      <c r="F92" s="9" t="s">
        <v>52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127.75</v>
      </c>
      <c r="E93" s="23"/>
      <c r="F93" s="25"/>
      <c r="G93" s="26"/>
    </row>
    <row r="94" spans="1:7" x14ac:dyDescent="0.25">
      <c r="A94" s="9" t="s">
        <v>132</v>
      </c>
      <c r="B94" s="14" t="s">
        <v>133</v>
      </c>
      <c r="C94" s="10" t="s">
        <v>48</v>
      </c>
      <c r="D94" s="18">
        <v>201.64</v>
      </c>
      <c r="E94" s="10">
        <v>3722</v>
      </c>
      <c r="F94" s="9" t="s">
        <v>20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201.64</v>
      </c>
      <c r="E95" s="23"/>
      <c r="F95" s="25"/>
      <c r="G95" s="26"/>
    </row>
    <row r="96" spans="1:7" x14ac:dyDescent="0.25">
      <c r="A96" s="9" t="s">
        <v>134</v>
      </c>
      <c r="B96" s="14" t="s">
        <v>135</v>
      </c>
      <c r="C96" s="10" t="s">
        <v>59</v>
      </c>
      <c r="D96" s="18">
        <v>29.52</v>
      </c>
      <c r="E96" s="10">
        <v>3431</v>
      </c>
      <c r="F96" s="9" t="s">
        <v>136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29.52</v>
      </c>
      <c r="E97" s="23"/>
      <c r="F97" s="25"/>
      <c r="G97" s="26"/>
    </row>
    <row r="98" spans="1:7" x14ac:dyDescent="0.25">
      <c r="A98" s="9" t="s">
        <v>137</v>
      </c>
      <c r="B98" s="14" t="s">
        <v>138</v>
      </c>
      <c r="C98" s="10" t="s">
        <v>44</v>
      </c>
      <c r="D98" s="18">
        <v>16.38</v>
      </c>
      <c r="E98" s="10">
        <v>3299</v>
      </c>
      <c r="F98" s="9" t="s">
        <v>35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16.38</v>
      </c>
      <c r="E99" s="23"/>
      <c r="F99" s="25"/>
      <c r="G99" s="26"/>
    </row>
    <row r="100" spans="1:7" x14ac:dyDescent="0.25">
      <c r="A100" s="9" t="s">
        <v>139</v>
      </c>
      <c r="B100" s="14" t="s">
        <v>144</v>
      </c>
      <c r="C100" s="10" t="s">
        <v>44</v>
      </c>
      <c r="D100" s="18">
        <v>328.49</v>
      </c>
      <c r="E100" s="10">
        <v>3232</v>
      </c>
      <c r="F100" s="9" t="s">
        <v>140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328.49</v>
      </c>
      <c r="E101" s="23"/>
      <c r="F101" s="25"/>
      <c r="G101" s="26"/>
    </row>
    <row r="102" spans="1:7" ht="27" customHeight="1" x14ac:dyDescent="0.25">
      <c r="A102" s="39" t="s">
        <v>155</v>
      </c>
      <c r="B102" s="36" t="s">
        <v>156</v>
      </c>
      <c r="C102" s="38" t="s">
        <v>12</v>
      </c>
      <c r="D102" s="40">
        <v>55.6</v>
      </c>
      <c r="E102" s="37">
        <v>4241</v>
      </c>
      <c r="F102" s="38" t="s">
        <v>157</v>
      </c>
      <c r="G102" s="28" t="s">
        <v>14</v>
      </c>
    </row>
    <row r="103" spans="1:7" ht="27" customHeight="1" thickBot="1" x14ac:dyDescent="0.3">
      <c r="A103" s="35" t="s">
        <v>15</v>
      </c>
      <c r="B103" s="36"/>
      <c r="C103" s="38"/>
      <c r="D103" s="40">
        <v>55.6</v>
      </c>
      <c r="E103" s="37"/>
      <c r="F103" s="38"/>
      <c r="G103" s="28"/>
    </row>
    <row r="104" spans="1:7" x14ac:dyDescent="0.25">
      <c r="A104" s="9"/>
      <c r="B104" s="14"/>
      <c r="C104" s="10"/>
      <c r="D104" s="18"/>
      <c r="E104" s="10"/>
      <c r="F104" s="9"/>
      <c r="G104" s="27"/>
    </row>
    <row r="105" spans="1:7" x14ac:dyDescent="0.25">
      <c r="A105" s="9" t="s">
        <v>145</v>
      </c>
      <c r="B105" s="14"/>
      <c r="C105" s="10"/>
      <c r="D105" s="18">
        <v>114335.35</v>
      </c>
      <c r="E105" s="10">
        <v>3111</v>
      </c>
      <c r="F105" s="9" t="s">
        <v>141</v>
      </c>
      <c r="G105" s="28" t="s">
        <v>14</v>
      </c>
    </row>
    <row r="106" spans="1:7" x14ac:dyDescent="0.25">
      <c r="A106" s="9" t="s">
        <v>145</v>
      </c>
      <c r="B106" s="14"/>
      <c r="C106" s="10"/>
      <c r="D106" s="18">
        <v>881.72</v>
      </c>
      <c r="E106" s="10">
        <v>3113</v>
      </c>
      <c r="F106" s="9" t="s">
        <v>146</v>
      </c>
      <c r="G106" s="28" t="s">
        <v>14</v>
      </c>
    </row>
    <row r="107" spans="1:7" x14ac:dyDescent="0.25">
      <c r="A107" s="9" t="s">
        <v>145</v>
      </c>
      <c r="B107" s="14"/>
      <c r="C107" s="10"/>
      <c r="D107" s="18">
        <v>3517.26</v>
      </c>
      <c r="E107" s="10">
        <v>3114</v>
      </c>
      <c r="F107" s="9" t="s">
        <v>147</v>
      </c>
      <c r="G107" s="28" t="s">
        <v>14</v>
      </c>
    </row>
    <row r="108" spans="1:7" x14ac:dyDescent="0.25">
      <c r="A108" s="9" t="s">
        <v>145</v>
      </c>
      <c r="B108" s="14"/>
      <c r="C108" s="10"/>
      <c r="D108" s="18">
        <v>10306.84</v>
      </c>
      <c r="E108" s="10">
        <v>3121</v>
      </c>
      <c r="F108" s="9" t="s">
        <v>148</v>
      </c>
      <c r="G108" s="28" t="s">
        <v>14</v>
      </c>
    </row>
    <row r="109" spans="1:7" x14ac:dyDescent="0.25">
      <c r="A109" s="9" t="s">
        <v>145</v>
      </c>
      <c r="B109" s="14"/>
      <c r="C109" s="10"/>
      <c r="D109" s="18">
        <v>19591.16</v>
      </c>
      <c r="E109" s="10">
        <v>3132</v>
      </c>
      <c r="F109" s="9" t="s">
        <v>149</v>
      </c>
      <c r="G109" s="28" t="s">
        <v>14</v>
      </c>
    </row>
    <row r="110" spans="1:7" x14ac:dyDescent="0.25">
      <c r="A110" s="9" t="s">
        <v>145</v>
      </c>
      <c r="B110" s="14"/>
      <c r="C110" s="10"/>
      <c r="D110" s="18">
        <v>339</v>
      </c>
      <c r="E110" s="10">
        <v>3211</v>
      </c>
      <c r="F110" s="9" t="s">
        <v>150</v>
      </c>
      <c r="G110" s="28" t="s">
        <v>14</v>
      </c>
    </row>
    <row r="111" spans="1:7" x14ac:dyDescent="0.25">
      <c r="A111" s="9" t="s">
        <v>145</v>
      </c>
      <c r="B111" s="14"/>
      <c r="C111" s="10"/>
      <c r="D111" s="18">
        <v>42.32</v>
      </c>
      <c r="E111" s="10">
        <v>3211</v>
      </c>
      <c r="F111" s="9" t="s">
        <v>151</v>
      </c>
      <c r="G111" s="28" t="s">
        <v>14</v>
      </c>
    </row>
    <row r="112" spans="1:7" x14ac:dyDescent="0.25">
      <c r="A112" s="9" t="s">
        <v>145</v>
      </c>
      <c r="B112" s="14"/>
      <c r="C112" s="10"/>
      <c r="D112" s="18">
        <v>273.60000000000002</v>
      </c>
      <c r="E112" s="10">
        <v>3211</v>
      </c>
      <c r="F112" s="9" t="s">
        <v>152</v>
      </c>
      <c r="G112" s="28" t="s">
        <v>14</v>
      </c>
    </row>
    <row r="113" spans="1:7" x14ac:dyDescent="0.25">
      <c r="A113" s="9" t="s">
        <v>145</v>
      </c>
      <c r="B113" s="14"/>
      <c r="C113" s="10"/>
      <c r="D113" s="18">
        <v>3769.12</v>
      </c>
      <c r="E113" s="10">
        <v>3212</v>
      </c>
      <c r="F113" s="9" t="s">
        <v>142</v>
      </c>
      <c r="G113" s="28" t="s">
        <v>14</v>
      </c>
    </row>
    <row r="114" spans="1:7" x14ac:dyDescent="0.25">
      <c r="A114" s="9" t="s">
        <v>153</v>
      </c>
      <c r="B114" s="14"/>
      <c r="C114" s="10"/>
      <c r="D114" s="18">
        <v>384</v>
      </c>
      <c r="E114" s="10">
        <v>3231</v>
      </c>
      <c r="F114" s="9" t="s">
        <v>28</v>
      </c>
      <c r="G114" s="28" t="s">
        <v>14</v>
      </c>
    </row>
    <row r="115" spans="1:7" x14ac:dyDescent="0.25">
      <c r="A115" s="9" t="s">
        <v>154</v>
      </c>
      <c r="B115" s="14"/>
      <c r="C115" s="10"/>
      <c r="D115" s="18">
        <v>80.64</v>
      </c>
      <c r="E115" s="10">
        <v>3722</v>
      </c>
      <c r="F115" s="9" t="s">
        <v>20</v>
      </c>
      <c r="G115" s="28" t="s">
        <v>14</v>
      </c>
    </row>
    <row r="116" spans="1:7" x14ac:dyDescent="0.25">
      <c r="A116" s="9"/>
      <c r="B116" s="14"/>
      <c r="C116" s="10"/>
      <c r="D116" s="18"/>
      <c r="E116" s="10"/>
      <c r="F116" s="9"/>
      <c r="G116" s="28"/>
    </row>
    <row r="117" spans="1:7" ht="21" customHeight="1" thickBot="1" x14ac:dyDescent="0.3">
      <c r="A117" s="21" t="s">
        <v>15</v>
      </c>
      <c r="B117" s="22"/>
      <c r="C117" s="23"/>
      <c r="D117" s="24">
        <f>SUM(D104:D116)</f>
        <v>153521.01</v>
      </c>
      <c r="E117" s="23"/>
      <c r="F117" s="25"/>
      <c r="G117" s="26"/>
    </row>
    <row r="118" spans="1:7" ht="15.75" thickBot="1" x14ac:dyDescent="0.3">
      <c r="A118" s="29" t="s">
        <v>143</v>
      </c>
      <c r="B118" s="30"/>
      <c r="C118" s="31"/>
      <c r="D118" s="32">
        <f>SUM(D8,D11,D13,D15,D17,D19,D21,D23,D25,D27,D29,D31,D33,D35,D37,D39,D41,D43,D45,D47,D49,D51,D53,D55,D57,D59,D61,D63,D65,D67,D69,D71,D74,D76,D78,D81,D83,D85,D87,D89,D91,D93,D95,D97,D99,D101,D117)</f>
        <v>190742.81</v>
      </c>
      <c r="E118" s="31"/>
      <c r="F118" s="33"/>
      <c r="G118" s="34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 t="s">
        <v>158</v>
      </c>
      <c r="B121" s="14"/>
      <c r="C121" s="10"/>
      <c r="D121" s="18"/>
      <c r="E121" s="10"/>
      <c r="F121" s="9" t="s">
        <v>159</v>
      </c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 t="s">
        <v>160</v>
      </c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2025-11-20T11:38:11Z</cp:lastPrinted>
  <dcterms:created xsi:type="dcterms:W3CDTF">2024-03-05T11:42:46Z</dcterms:created>
  <dcterms:modified xsi:type="dcterms:W3CDTF">2025-11-20T11:38:21Z</dcterms:modified>
</cp:coreProperties>
</file>