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  <c r="D102" i="1" l="1"/>
</calcChain>
</file>

<file path=xl/sharedStrings.xml><?xml version="1.0" encoding="utf-8"?>
<sst xmlns="http://schemas.openxmlformats.org/spreadsheetml/2006/main" count="294" uniqueCount="137">
  <si>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</si>
  <si>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</si>
  <si>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</si>
  <si>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</si>
  <si>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</si>
  <si>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</si>
  <si>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</si>
  <si>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</si>
  <si>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IVANA MAŽURANIĆA _x000D_
SILVIJA STRAHIMIRA KRANJČEVIĆA 2_x000D_
VINKOVCI_x000D_
Tel: +38532339593   Fax: +38532339593_x000D_
OIB: 89754778765_x000D_
Mail: ured@os-imazuranica-vk.skole.hr_x000D_
IBAN: HR8323400091100177197</t>
  </si>
  <si>
    <t>Isplata Sredstava Za Razdoblje: 01.11.2025 Do 30.11.2025</t>
  </si>
  <si>
    <t>LJEKARNE ILIČIĆ</t>
  </si>
  <si>
    <t>95542983641</t>
  </si>
  <si>
    <t>VINKOVCI</t>
  </si>
  <si>
    <t xml:space="preserve">UREDSKI MATERIJAL I OSTALI MATERIJALNI RASHODI                                                                                                        </t>
  </si>
  <si>
    <t xml:space="preserve">OSNOVNA ŠKOLA IVANA MAŽURANIĆA </t>
  </si>
  <si>
    <t>Ukupno:</t>
  </si>
  <si>
    <t>PLODINE d.d.</t>
  </si>
  <si>
    <t>92510683607</t>
  </si>
  <si>
    <t>RIJEKA</t>
  </si>
  <si>
    <t xml:space="preserve">NAKNADE GRAĐANIMA I KUĆANSTVIMA U NARAVI                                                                                                              </t>
  </si>
  <si>
    <t>HRVATSKA POŠTA D.D.</t>
  </si>
  <si>
    <t>87311810356</t>
  </si>
  <si>
    <t xml:space="preserve">VELIKA GORIC                                      </t>
  </si>
  <si>
    <t xml:space="preserve">USLUGE TELEFONA, POŠTE I PRIJEVOZA                                                                                                                    </t>
  </si>
  <si>
    <t>ŽIVA VODA</t>
  </si>
  <si>
    <t>86255713939</t>
  </si>
  <si>
    <t>ZAGREB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</si>
  <si>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</si>
  <si>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</si>
  <si>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</si>
  <si>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ZAGREB                                       </t>
  </si>
  <si>
    <t>OSTALI NESPOMENUTI RASHODI POSLOVANJA</t>
  </si>
  <si>
    <t>POWER SOLUTIONS D.O.O. za proizvodnju, trgovinu i usluge</t>
  </si>
  <si>
    <t>83630126795</t>
  </si>
  <si>
    <t xml:space="preserve">USLUGE TEKUĆEG I INVESTICIJSKOG ODRŽAVANJA                                                                                                            </t>
  </si>
  <si>
    <t>HRVATSKI TELEKOM D.D.</t>
  </si>
  <si>
    <t>81793146560</t>
  </si>
  <si>
    <t xml:space="preserve">ZAGREB                                          </t>
  </si>
  <si>
    <t>NEVKOŠ D.O.O.</t>
  </si>
  <si>
    <t>76173743169</t>
  </si>
  <si>
    <t>OPTIMUS LAB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</si>
  <si>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</si>
  <si>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</si>
  <si>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</si>
  <si>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HRVATSKA RADIOTELEVIZIJA</t>
  </si>
  <si>
    <t>68419124305</t>
  </si>
  <si>
    <t xml:space="preserve">ZAGREB                                            </t>
  </si>
  <si>
    <t xml:space="preserve">USLUGE PROMIDŽBE I INFORMIRANJA                                                                                                                       </t>
  </si>
  <si>
    <t>GRAD VINKOVCI</t>
  </si>
  <si>
    <t>67648791479</t>
  </si>
  <si>
    <t>HEP OPSKRBA d.o.o.ZAGREB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</si>
  <si>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</si>
  <si>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</si>
  <si>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</si>
  <si>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</si>
  <si>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>MARCONI, VL. MIRJANA ŠOKČEVIĆ</t>
  </si>
  <si>
    <t>62017555266</t>
  </si>
  <si>
    <t xml:space="preserve">MATERIJAL I SIROVINE                                                                                                                                  </t>
  </si>
  <si>
    <t>ELEKTROMEH.OBRT "ZLATKO"</t>
  </si>
  <si>
    <t>60557227978</t>
  </si>
  <si>
    <t xml:space="preserve">VINKOVCI                                          </t>
  </si>
  <si>
    <t>H PLUS d.o.o.</t>
  </si>
  <si>
    <t>56526694562</t>
  </si>
  <si>
    <t>LAGRO d.o.o.</t>
  </si>
  <si>
    <t>54821149855</t>
  </si>
  <si>
    <t>EURO DIZALA</t>
  </si>
  <si>
    <t>50432910817</t>
  </si>
  <si>
    <t>KALINOVICA</t>
  </si>
  <si>
    <t>LOCUM TRADE</t>
  </si>
  <si>
    <t>49576390857</t>
  </si>
  <si>
    <t>AGRO-KLASTER d.o.o.</t>
  </si>
  <si>
    <t>45539826065</t>
  </si>
  <si>
    <t>POSLOVNI EDUKATOR ZA SAVJETOVANJE D.O.O.</t>
  </si>
  <si>
    <t>45065170578</t>
  </si>
  <si>
    <t>KAŠTEL SUĆURAC</t>
  </si>
  <si>
    <t>VINDIJA d.d.</t>
  </si>
  <si>
    <t>44138062462</t>
  </si>
  <si>
    <t>VARAŽDIN</t>
  </si>
  <si>
    <t>B-system</t>
  </si>
  <si>
    <t>43613561045</t>
  </si>
  <si>
    <t>MIRKOVCI</t>
  </si>
  <si>
    <t xml:space="preserve">OSTALE USLUGE                                                                                                                                         </t>
  </si>
  <si>
    <t>GLADIOLA TRGOV.-CVJEĆARSKI OBRT</t>
  </si>
  <si>
    <t>41079414193</t>
  </si>
  <si>
    <t>Digital LOM D.O.O.</t>
  </si>
  <si>
    <t>39303790788</t>
  </si>
  <si>
    <t>SINECOM D.O.O.</t>
  </si>
  <si>
    <t>3466564950</t>
  </si>
  <si>
    <t>VINKOVAČKI VODOVOD I KANALIZACIJA d.o.o.</t>
  </si>
  <si>
    <t>30638414709</t>
  </si>
  <si>
    <t>A 1 Hrvatska d.o.o.</t>
  </si>
  <si>
    <t>29524210204</t>
  </si>
  <si>
    <t>INA INDUSTRIJA NAFTE d.d.</t>
  </si>
  <si>
    <t>27759560625</t>
  </si>
  <si>
    <t>PEKAR TOMO D.O.O.  VINKOVCI</t>
  </si>
  <si>
    <t>26641815251</t>
  </si>
  <si>
    <t>CROATIA OSIGURANJE D.D.</t>
  </si>
  <si>
    <t>26189994862</t>
  </si>
  <si>
    <t xml:space="preserve">PREMIJE OSIGURANJA                                                                                                                                    </t>
  </si>
  <si>
    <t>DUKAT mliječna industrija d.d.</t>
  </si>
  <si>
    <t>25457712630</t>
  </si>
  <si>
    <t>PODRAVKA GRUPA,D.D.</t>
  </si>
  <si>
    <t>18928523252</t>
  </si>
  <si>
    <t>KOPRIVNICA</t>
  </si>
  <si>
    <t>PIK VINKOVCI plus d.o.o.</t>
  </si>
  <si>
    <t>16730830330</t>
  </si>
  <si>
    <t>TERI TRGOVINA d.o.o.</t>
  </si>
  <si>
    <t>14570439845</t>
  </si>
  <si>
    <t>SLAVONSKI BROD</t>
  </si>
  <si>
    <t>ELTERM</t>
  </si>
  <si>
    <t>14222787936</t>
  </si>
  <si>
    <t xml:space="preserve">SLAV.BROD                                         </t>
  </si>
  <si>
    <t>LEDO PLUS D.O.O.</t>
  </si>
  <si>
    <t>07179054100</t>
  </si>
  <si>
    <t>ADO-MES j.d.o.o.</t>
  </si>
  <si>
    <t>02962925306</t>
  </si>
  <si>
    <t>PRIVREDNA BANKA ZAGREB d.d.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</si>
  <si>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</si>
  <si>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</si>
  <si>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PLINARA IST.SLAVONIJE                                                                               </t>
  </si>
  <si>
    <t xml:space="preserve">NOBEL CORPORATION D.O.O.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</si>
  <si>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</si>
  <si>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</si>
  <si>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</si>
  <si>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</si>
  <si>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</si>
  <si>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16423775522</t>
  </si>
  <si>
    <t>07746407307</t>
  </si>
  <si>
    <t>Roditelji učenika</t>
  </si>
  <si>
    <t>Zaposlenici</t>
  </si>
  <si>
    <t>PLAĆE ZA PREKOVREMENI RAD</t>
  </si>
  <si>
    <t>DOPRINOS ZA ZDRAVSTVENO OSIGURANJE</t>
  </si>
  <si>
    <t xml:space="preserve">SLUŽBENA PUTOVANJA - PRIJEVOZ                                                                                                                                   </t>
  </si>
  <si>
    <t xml:space="preserve">SLUŽBENA PUTOVANJA - DNEVNICE                                                                                                                                   </t>
  </si>
  <si>
    <t>U Vinkovcima 19. 12. 2025.</t>
  </si>
  <si>
    <t>Ravnateljica :</t>
  </si>
  <si>
    <t>Marina Mustapić,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</si>
</sst>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3"/>
  <sheetViews>
    <sheetView tabSelected="1" topLeftCell="A79" zoomScaleNormal="100" workbookViewId="0">
      <selection activeCell="D108" sqref="D10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48.34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48.34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499.58</v>
      </c>
      <c r="E9" s="10">
        <v>3722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499.58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21.7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21.7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69.64</v>
      </c>
      <c r="E13" s="10">
        <v>3234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69.64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2.83</v>
      </c>
      <c r="E15" s="10">
        <v>3299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2.83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12</v>
      </c>
      <c r="D17" s="18">
        <v>535</v>
      </c>
      <c r="E17" s="10">
        <v>3232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535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107.8</v>
      </c>
      <c r="E19" s="10">
        <v>3231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107.8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12</v>
      </c>
      <c r="D21" s="18">
        <v>392.88</v>
      </c>
      <c r="E21" s="10">
        <v>3234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392.88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177.5</v>
      </c>
      <c r="E23" s="10">
        <v>3238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177.5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21.24</v>
      </c>
      <c r="E25" s="10">
        <v>3233</v>
      </c>
      <c r="F25" s="9" t="s">
        <v>47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21.24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12</v>
      </c>
      <c r="D27" s="18">
        <v>324.75</v>
      </c>
      <c r="E27" s="10">
        <v>3234</v>
      </c>
      <c r="F27" s="9" t="s">
        <v>27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324.75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26</v>
      </c>
      <c r="D29" s="18">
        <v>1061.74</v>
      </c>
      <c r="E29" s="10">
        <v>3223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1061.74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46</v>
      </c>
      <c r="D31" s="18">
        <v>50.22</v>
      </c>
      <c r="E31" s="10">
        <v>3221</v>
      </c>
      <c r="F31" s="9" t="s">
        <v>13</v>
      </c>
      <c r="G31" s="27" t="s">
        <v>14</v>
      </c>
    </row>
    <row r="32" spans="1:7" x14ac:dyDescent="0.25">
      <c r="A32" s="9"/>
      <c r="B32" s="14"/>
      <c r="C32" s="10"/>
      <c r="D32" s="18">
        <v>44.79</v>
      </c>
      <c r="E32" s="10">
        <v>3722</v>
      </c>
      <c r="F32" s="9" t="s">
        <v>19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SUM(D31:D32)</f>
        <v>95.009999999999991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12</v>
      </c>
      <c r="D34" s="18">
        <v>207.21</v>
      </c>
      <c r="E34" s="10">
        <v>3222</v>
      </c>
      <c r="F34" s="9" t="s">
        <v>57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207.21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134.05000000000001</v>
      </c>
      <c r="E36" s="10">
        <v>3221</v>
      </c>
      <c r="F36" s="9" t="s">
        <v>13</v>
      </c>
      <c r="G36" s="27" t="s">
        <v>14</v>
      </c>
    </row>
    <row r="37" spans="1:7" x14ac:dyDescent="0.25">
      <c r="A37" s="9"/>
      <c r="B37" s="14"/>
      <c r="C37" s="10"/>
      <c r="D37" s="18">
        <v>57.44</v>
      </c>
      <c r="E37" s="10">
        <v>3232</v>
      </c>
      <c r="F37" s="9" t="s">
        <v>34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SUM(D36:D37)</f>
        <v>191.49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12</v>
      </c>
      <c r="D39" s="18">
        <v>475.29</v>
      </c>
      <c r="E39" s="10">
        <v>3221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475.29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554.91</v>
      </c>
      <c r="E41" s="10">
        <v>3232</v>
      </c>
      <c r="F41" s="9" t="s">
        <v>34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554.91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66.36</v>
      </c>
      <c r="E43" s="10">
        <v>3232</v>
      </c>
      <c r="F43" s="9" t="s">
        <v>34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66.36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26</v>
      </c>
      <c r="D45" s="18">
        <v>112</v>
      </c>
      <c r="E45" s="10">
        <v>3221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112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12</v>
      </c>
      <c r="D47" s="18">
        <v>103.73</v>
      </c>
      <c r="E47" s="10">
        <v>3722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103.73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111.16</v>
      </c>
      <c r="E49" s="10">
        <v>3221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111.16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1112.3800000000001</v>
      </c>
      <c r="E51" s="10">
        <v>3722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1112.3800000000001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50.28</v>
      </c>
      <c r="E53" s="10">
        <v>3239</v>
      </c>
      <c r="F53" s="9" t="s">
        <v>81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50.28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12</v>
      </c>
      <c r="D55" s="18">
        <v>180</v>
      </c>
      <c r="E55" s="10">
        <v>3299</v>
      </c>
      <c r="F55" s="9" t="s">
        <v>31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180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12</v>
      </c>
      <c r="D57" s="18">
        <v>413.76</v>
      </c>
      <c r="E57" s="10">
        <v>3221</v>
      </c>
      <c r="F57" s="9" t="s">
        <v>13</v>
      </c>
      <c r="G57" s="27" t="s">
        <v>14</v>
      </c>
    </row>
    <row r="58" spans="1:7" x14ac:dyDescent="0.25">
      <c r="A58" s="9"/>
      <c r="B58" s="14"/>
      <c r="C58" s="10"/>
      <c r="D58" s="18">
        <v>87.5</v>
      </c>
      <c r="E58" s="10">
        <v>3299</v>
      </c>
      <c r="F58" s="9" t="s">
        <v>31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SUM(D57:D58)</f>
        <v>501.26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12</v>
      </c>
      <c r="D60" s="18">
        <v>24</v>
      </c>
      <c r="E60" s="10">
        <v>3239</v>
      </c>
      <c r="F60" s="9" t="s">
        <v>81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24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60</v>
      </c>
      <c r="D62" s="18">
        <v>691.24</v>
      </c>
      <c r="E62" s="10">
        <v>3234</v>
      </c>
      <c r="F62" s="9" t="s">
        <v>27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691.24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26</v>
      </c>
      <c r="D64" s="18">
        <v>133.68</v>
      </c>
      <c r="E64" s="10">
        <v>3231</v>
      </c>
      <c r="F64" s="9" t="s">
        <v>23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133.68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26</v>
      </c>
      <c r="D66" s="18">
        <v>23.33</v>
      </c>
      <c r="E66" s="10">
        <v>3223</v>
      </c>
      <c r="F66" s="9" t="s">
        <v>52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23.33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12</v>
      </c>
      <c r="D68" s="18">
        <v>4301.26</v>
      </c>
      <c r="E68" s="10">
        <v>3722</v>
      </c>
      <c r="F68" s="9" t="s">
        <v>19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4301.26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26</v>
      </c>
      <c r="D70" s="18">
        <v>329.98</v>
      </c>
      <c r="E70" s="10">
        <v>3292</v>
      </c>
      <c r="F70" s="9" t="s">
        <v>98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329.98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26</v>
      </c>
      <c r="D72" s="18">
        <v>2529.4899999999998</v>
      </c>
      <c r="E72" s="10">
        <v>3722</v>
      </c>
      <c r="F72" s="9" t="s">
        <v>19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2529.4899999999998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103</v>
      </c>
      <c r="D74" s="18">
        <v>880.05</v>
      </c>
      <c r="E74" s="10">
        <v>3722</v>
      </c>
      <c r="F74" s="9" t="s">
        <v>19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880.05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12</v>
      </c>
      <c r="D76" s="18">
        <v>489.16</v>
      </c>
      <c r="E76" s="10">
        <v>3722</v>
      </c>
      <c r="F76" s="9" t="s">
        <v>19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489.16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108</v>
      </c>
      <c r="D78" s="18">
        <v>422.79</v>
      </c>
      <c r="E78" s="10">
        <v>3722</v>
      </c>
      <c r="F78" s="9" t="s">
        <v>19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422.79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700</v>
      </c>
      <c r="E80" s="10">
        <v>3232</v>
      </c>
      <c r="F80" s="9" t="s">
        <v>34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700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26</v>
      </c>
      <c r="D82" s="18">
        <v>515.03</v>
      </c>
      <c r="E82" s="10">
        <v>3722</v>
      </c>
      <c r="F82" s="9" t="s">
        <v>19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515.03</v>
      </c>
      <c r="E83" s="23"/>
      <c r="F83" s="25"/>
      <c r="G83" s="26"/>
    </row>
    <row r="84" spans="1:7" x14ac:dyDescent="0.25">
      <c r="A84" s="9" t="s">
        <v>114</v>
      </c>
      <c r="B84" s="14" t="s">
        <v>115</v>
      </c>
      <c r="C84" s="10" t="s">
        <v>12</v>
      </c>
      <c r="D84" s="18">
        <v>1471.53</v>
      </c>
      <c r="E84" s="10">
        <v>3722</v>
      </c>
      <c r="F84" s="9" t="s">
        <v>19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1471.53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46</v>
      </c>
      <c r="D86" s="18">
        <v>52.88</v>
      </c>
      <c r="E86" s="10">
        <v>3431</v>
      </c>
      <c r="F86" s="9" t="s">
        <v>118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52.88</v>
      </c>
      <c r="E87" s="23"/>
      <c r="F87" s="25"/>
      <c r="G87" s="26"/>
    </row>
    <row r="88" spans="1:7" x14ac:dyDescent="0.25">
      <c r="A88" s="9" t="s">
        <v>119</v>
      </c>
      <c r="B88" s="14" t="s">
        <v>126</v>
      </c>
      <c r="C88" s="10" t="s">
        <v>60</v>
      </c>
      <c r="D88" s="18">
        <v>337.83</v>
      </c>
      <c r="E88" s="10">
        <v>3223</v>
      </c>
      <c r="F88" s="9" t="s">
        <v>52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337.83</v>
      </c>
      <c r="E89" s="23"/>
      <c r="F89" s="25"/>
      <c r="G89" s="26"/>
    </row>
    <row r="90" spans="1:7" x14ac:dyDescent="0.25">
      <c r="A90" s="9" t="s">
        <v>120</v>
      </c>
      <c r="B90" s="14" t="s">
        <v>127</v>
      </c>
      <c r="C90" s="10" t="s">
        <v>46</v>
      </c>
      <c r="D90" s="18">
        <v>80</v>
      </c>
      <c r="E90" s="10">
        <v>3224</v>
      </c>
      <c r="F90" s="9" t="s">
        <v>121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80</v>
      </c>
      <c r="E91" s="23"/>
      <c r="F91" s="25"/>
      <c r="G91" s="26"/>
    </row>
    <row r="92" spans="1:7" x14ac:dyDescent="0.25">
      <c r="A92" s="9" t="s">
        <v>129</v>
      </c>
      <c r="B92" s="14"/>
      <c r="C92" s="10"/>
      <c r="D92" s="18">
        <v>116765.18</v>
      </c>
      <c r="E92" s="10">
        <v>3111</v>
      </c>
      <c r="F92" s="9" t="s">
        <v>122</v>
      </c>
      <c r="G92" s="27" t="s">
        <v>14</v>
      </c>
    </row>
    <row r="93" spans="1:7" x14ac:dyDescent="0.25">
      <c r="A93" s="9" t="s">
        <v>129</v>
      </c>
      <c r="B93" s="14"/>
      <c r="C93" s="10"/>
      <c r="D93" s="18">
        <v>2587.66</v>
      </c>
      <c r="E93" s="10">
        <v>3113</v>
      </c>
      <c r="F93" s="9" t="s">
        <v>130</v>
      </c>
      <c r="G93" s="28" t="s">
        <v>14</v>
      </c>
    </row>
    <row r="94" spans="1:7" x14ac:dyDescent="0.25">
      <c r="A94" s="9" t="s">
        <v>129</v>
      </c>
      <c r="B94" s="14"/>
      <c r="C94" s="10"/>
      <c r="D94" s="18">
        <v>4755.55</v>
      </c>
      <c r="E94" s="10">
        <v>3114</v>
      </c>
      <c r="F94" s="9" t="s">
        <v>123</v>
      </c>
      <c r="G94" s="28" t="s">
        <v>14</v>
      </c>
    </row>
    <row r="95" spans="1:7" x14ac:dyDescent="0.25">
      <c r="A95" s="9" t="s">
        <v>129</v>
      </c>
      <c r="B95" s="14"/>
      <c r="C95" s="10"/>
      <c r="D95" s="18">
        <v>20477.91</v>
      </c>
      <c r="E95" s="10">
        <v>3141</v>
      </c>
      <c r="F95" s="9" t="s">
        <v>131</v>
      </c>
      <c r="G95" s="28" t="s">
        <v>14</v>
      </c>
    </row>
    <row r="96" spans="1:7" x14ac:dyDescent="0.25">
      <c r="A96" s="9" t="s">
        <v>129</v>
      </c>
      <c r="B96" s="14"/>
      <c r="C96" s="10"/>
      <c r="D96" s="18">
        <v>1904.41</v>
      </c>
      <c r="E96" s="10">
        <v>3121</v>
      </c>
      <c r="F96" s="9" t="s">
        <v>123</v>
      </c>
      <c r="G96" s="28" t="s">
        <v>14</v>
      </c>
    </row>
    <row r="97" spans="1:7" x14ac:dyDescent="0.25">
      <c r="A97" s="9" t="s">
        <v>129</v>
      </c>
      <c r="B97" s="14"/>
      <c r="C97" s="10"/>
      <c r="D97" s="18">
        <v>49.76</v>
      </c>
      <c r="E97" s="10">
        <v>3211</v>
      </c>
      <c r="F97" s="9" t="s">
        <v>132</v>
      </c>
      <c r="G97" s="28" t="s">
        <v>14</v>
      </c>
    </row>
    <row r="98" spans="1:7" x14ac:dyDescent="0.25">
      <c r="A98" s="9" t="s">
        <v>129</v>
      </c>
      <c r="B98" s="14"/>
      <c r="C98" s="10"/>
      <c r="D98" s="18">
        <v>208.5</v>
      </c>
      <c r="E98" s="10">
        <v>3211</v>
      </c>
      <c r="F98" s="9" t="s">
        <v>133</v>
      </c>
      <c r="G98" s="28" t="s">
        <v>14</v>
      </c>
    </row>
    <row r="99" spans="1:7" x14ac:dyDescent="0.25">
      <c r="A99" s="9" t="s">
        <v>129</v>
      </c>
      <c r="B99" s="14"/>
      <c r="C99" s="10"/>
      <c r="D99" s="18">
        <v>4007.56</v>
      </c>
      <c r="E99" s="10">
        <v>3212</v>
      </c>
      <c r="F99" s="9" t="s">
        <v>124</v>
      </c>
      <c r="G99" s="28" t="s">
        <v>14</v>
      </c>
    </row>
    <row r="100" spans="1:7" x14ac:dyDescent="0.25">
      <c r="A100" s="9" t="s">
        <v>128</v>
      </c>
      <c r="B100" s="14"/>
      <c r="C100" s="10"/>
      <c r="D100" s="18">
        <v>552</v>
      </c>
      <c r="E100" s="10">
        <v>3231</v>
      </c>
      <c r="F100" s="9" t="s">
        <v>23</v>
      </c>
      <c r="G100" s="28" t="s">
        <v>14</v>
      </c>
    </row>
    <row r="101" spans="1:7" ht="21" customHeight="1" thickBot="1" x14ac:dyDescent="0.3">
      <c r="A101" s="21" t="s">
        <v>15</v>
      </c>
      <c r="B101" s="22"/>
      <c r="C101" s="23"/>
      <c r="D101" s="24">
        <f>SUM(D92:D100)</f>
        <v>151308.53</v>
      </c>
      <c r="E101" s="23"/>
      <c r="F101" s="25"/>
      <c r="G101" s="26"/>
    </row>
    <row r="102" spans="1:7" ht="15.75" thickBot="1" x14ac:dyDescent="0.3">
      <c r="A102" s="29" t="s">
        <v>125</v>
      </c>
      <c r="B102" s="30"/>
      <c r="C102" s="31"/>
      <c r="D102" s="32">
        <f>SUM(D8,D10,D12,D14,D16,D18,D20,D22,D24,D26,D28,D30,D33,D35,D38,D40,D42,D44,D46,D48,D50,D52,D54,D56,D59,D61,D63,D65,D67,D69,D71,D73,D75,D77,D79,D81,D83,D85,D87,D89,D91,D101)</f>
        <v>171314.86</v>
      </c>
      <c r="E102" s="31"/>
      <c r="F102" s="33"/>
      <c r="G102" s="34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 t="s">
        <v>134</v>
      </c>
      <c r="B105" s="14"/>
      <c r="C105" s="10"/>
      <c r="D105" s="18"/>
      <c r="E105" s="10"/>
      <c r="F105" s="9" t="s">
        <v>135</v>
      </c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 t="s">
        <v>136</v>
      </c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2025-12-19T09:10:17Z</cp:lastPrinted>
  <dcterms:created xsi:type="dcterms:W3CDTF">2024-03-05T11:42:46Z</dcterms:created>
  <dcterms:modified xsi:type="dcterms:W3CDTF">2025-12-19T09:20:01Z</dcterms:modified>
</cp:coreProperties>
</file>