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1" l="1"/>
  <c r="D142" i="1" s="1"/>
  <c r="D127" i="1"/>
  <c r="D125" i="1"/>
  <c r="D123" i="1"/>
  <c r="D121" i="1"/>
  <c r="D119" i="1"/>
  <c r="D114" i="1"/>
  <c r="D112" i="1"/>
  <c r="D109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2" i="1"/>
  <c r="D10" i="1"/>
  <c r="D8" i="1"/>
</calcChain>
</file>

<file path=xl/sharedStrings.xml><?xml version="1.0" encoding="utf-8"?>
<sst xmlns="http://schemas.openxmlformats.org/spreadsheetml/2006/main" count="407" uniqueCount="186">
  <si>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</si>
  <si>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</si>
  <si>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</si>
  <si>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</si>
  <si>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</si>
  <si>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</si>
  <si>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</si>
  <si>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</si>
  <si>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IVANA MAŽURANIĆA _x000D_
SILVIJA STRAHIMIRA KRANJČEVIĆA 2_x000D_
VINKOVCI_x000D_
Tel: +38532339593   Fax: +38532339593_x000D_
OIB: 89754778765_x000D_
Mail: ured@os-imazuranica-vk.skole.hr_x000D_
IBAN: HR7423900011848700005</t>
  </si>
  <si>
    <t>Isplata Sredstava Za Razdoblje: 01.12.2025 Do 31.12.2025</t>
  </si>
  <si>
    <t>BID CONTROL</t>
  </si>
  <si>
    <t>HR75195113588</t>
  </si>
  <si>
    <t>ZAGREB</t>
  </si>
  <si>
    <t xml:space="preserve">INTELEKTUALNE I OSOBNE USLUGE                                                                                                                         </t>
  </si>
  <si>
    <t xml:space="preserve">OSNOVNA ŠKOLA IVANA MAŽURANIĆA </t>
  </si>
  <si>
    <t>Ukupno:</t>
  </si>
  <si>
    <t>LAZIA d.o.o.</t>
  </si>
  <si>
    <t>95567416295</t>
  </si>
  <si>
    <t>SESVETE</t>
  </si>
  <si>
    <t xml:space="preserve">SLUŽBENA PUTOVANJA                                                                                                                                    </t>
  </si>
  <si>
    <t>HRVATSKI PEDAG.KNJIŽ.ZBOR</t>
  </si>
  <si>
    <t>94476328670</t>
  </si>
  <si>
    <t xml:space="preserve">ZAGREB                                            </t>
  </si>
  <si>
    <t xml:space="preserve">ČLANARINE                                                                                                                                             </t>
  </si>
  <si>
    <t>PLODINE d.d.</t>
  </si>
  <si>
    <t>92510683607</t>
  </si>
  <si>
    <t>RIJEKA</t>
  </si>
  <si>
    <t xml:space="preserve">MATERIJAL I SIROVINE                                                                                                                                  </t>
  </si>
  <si>
    <t>OSTALI NESPOMENUTI RASHODI POSLOVANJA</t>
  </si>
  <si>
    <t xml:space="preserve">NAKNADE GRAĐANIMA I KUĆANSTVIMA U NARAVI                                                                                                              </t>
  </si>
  <si>
    <t>BOSTEL</t>
  </si>
  <si>
    <t>92488088568</t>
  </si>
  <si>
    <t xml:space="preserve">VINKOVCI                                          </t>
  </si>
  <si>
    <t xml:space="preserve">SITNI INVENTAR I AUTO GUME                                                                                                                            </t>
  </si>
  <si>
    <t>HRVATSKA POŠTA D.D.</t>
  </si>
  <si>
    <t>87311810356</t>
  </si>
  <si>
    <t xml:space="preserve">VELIKA GORIC                                      </t>
  </si>
  <si>
    <t xml:space="preserve">USLUGE TELEFONA, POŠTE I PRIJEVOZA                                                                                                                    </t>
  </si>
  <si>
    <t>ŽIVA VODA</t>
  </si>
  <si>
    <t>86255713939</t>
  </si>
  <si>
    <t xml:space="preserve">KOMUNALNE USLUGE                                                                                                                                      </t>
  </si>
  <si>
    <t>FINA</t>
  </si>
  <si>
    <t>85821130368</t>
  </si>
  <si>
    <t xml:space="preserve">ZAGREB                                       </t>
  </si>
  <si>
    <t>BOŠNJAK d.o.o. VINKOVCI</t>
  </si>
  <si>
    <t>81815311628</t>
  </si>
  <si>
    <t>VINKOVCI</t>
  </si>
  <si>
    <t xml:space="preserve">MATERIJAL I DIJELOVI ZA TEKUĆE I INVESTICIJSKO ODRŽAVANJE                                                                                             </t>
  </si>
  <si>
    <t>HRVATSKI TELEKOM D.D.</t>
  </si>
  <si>
    <t>81793146560</t>
  </si>
  <si>
    <t xml:space="preserve">ZAGREB                                          </t>
  </si>
  <si>
    <t>EKOEL</t>
  </si>
  <si>
    <t>81655439576</t>
  </si>
  <si>
    <t>NEVKOŠ D.O.O.</t>
  </si>
  <si>
    <t>76173743169</t>
  </si>
  <si>
    <t>OPTIMUS LAB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</si>
  <si>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</si>
  <si>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</si>
  <si>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</si>
  <si>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</si>
  <si>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</si>
  <si>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</si>
  <si>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GRAD VINKOVCI</t>
  </si>
  <si>
    <t>67648791479</t>
  </si>
  <si>
    <t>DELTA-TEL</t>
  </si>
  <si>
    <t>66300224750</t>
  </si>
  <si>
    <t>VINKOVCI,</t>
  </si>
  <si>
    <t xml:space="preserve">USLUGE TEKUĆEG I INVESTICIJSKOG ODRŽAVANJA                                                                                                            </t>
  </si>
  <si>
    <t>AS u upravljanju</t>
  </si>
  <si>
    <t>65132559136</t>
  </si>
  <si>
    <t>vinkovci</t>
  </si>
  <si>
    <t>HEP OPSKRBA d.o.o.ZAGREB</t>
  </si>
  <si>
    <t>63073332379</t>
  </si>
  <si>
    <t xml:space="preserve">ENERGIJA                                                                                                                                              </t>
  </si>
  <si>
    <t>KONZUM plus d.o.o.</t>
  </si>
  <si>
    <t>62226620908</t>
  </si>
  <si>
    <t>MARCONI, VL. MIRJANA ŠOKČEVIĆ</t>
  </si>
  <si>
    <t>62017555266</t>
  </si>
  <si>
    <t>ELEKTROMEH.OBRT "ZLATKO"</t>
  </si>
  <si>
    <t>60557227978</t>
  </si>
  <si>
    <t>H PLUS d.o.o.</t>
  </si>
  <si>
    <t>56526694562</t>
  </si>
  <si>
    <t xml:space="preserve">UREDSKI MATERIJAL I OSTALI MATERIJALNI RASHODI                                                                                                        </t>
  </si>
  <si>
    <t>LAGRO d.o.o.</t>
  </si>
  <si>
    <t>54821149855</t>
  </si>
  <si>
    <t>EURO DIZALA</t>
  </si>
  <si>
    <t>50432910817</t>
  </si>
  <si>
    <t>KALINOVICA</t>
  </si>
  <si>
    <t>STANIĆ d.o.o.</t>
  </si>
  <si>
    <t>50056415529</t>
  </si>
  <si>
    <t>SV.NEDELJA</t>
  </si>
  <si>
    <t>AGRO-KLASTER d.o.o.</t>
  </si>
  <si>
    <t>45539826065</t>
  </si>
  <si>
    <t>VINDIJA d.d.</t>
  </si>
  <si>
    <t>44138062462</t>
  </si>
  <si>
    <t>VARAŽDIN</t>
  </si>
  <si>
    <t>B-system</t>
  </si>
  <si>
    <t>43613561045</t>
  </si>
  <si>
    <t>MIRKOVCI</t>
  </si>
  <si>
    <t xml:space="preserve">OSTALE USLUGE                                                                                                                                         </t>
  </si>
  <si>
    <t>Digital LOM D.O.O.</t>
  </si>
  <si>
    <t>39303790788</t>
  </si>
  <si>
    <t>ŠKOLSKA  KNJIGA  D.D.</t>
  </si>
  <si>
    <t>38967655335</t>
  </si>
  <si>
    <t xml:space="preserve">VIŠEGODIŠNJI NASADI                                                                                                                                   </t>
  </si>
  <si>
    <t>LESNINA H d.o.o.</t>
  </si>
  <si>
    <t>36998794856</t>
  </si>
  <si>
    <t>IVANJA REKA</t>
  </si>
  <si>
    <t>VINKOVAČKI VODOVOD I KANALIZACIJA d.o.o.</t>
  </si>
  <si>
    <t>30638414709</t>
  </si>
  <si>
    <t>A 1 Hrvatska d.o.o.</t>
  </si>
  <si>
    <t>29524210204</t>
  </si>
  <si>
    <t>INA INDUSTRIJA NAFTE D.D.</t>
  </si>
  <si>
    <t>27759560625</t>
  </si>
  <si>
    <t xml:space="preserve">ZAGREB                                         </t>
  </si>
  <si>
    <t>PEKAR TOMO D.O.O.  VINKOVCI</t>
  </si>
  <si>
    <t>26641815251</t>
  </si>
  <si>
    <t>DUKAT mliječna industrija d.d.</t>
  </si>
  <si>
    <t>25457712630</t>
  </si>
  <si>
    <t>KULT D.O.O. VINKOVCI</t>
  </si>
  <si>
    <t>22927626724</t>
  </si>
  <si>
    <t>PODRAVKA GRUPA,D.D.</t>
  </si>
  <si>
    <t>18928523252</t>
  </si>
  <si>
    <t>KOPRIVNICA</t>
  </si>
  <si>
    <t>HIDRAULIKA-FLEX</t>
  </si>
  <si>
    <t>18499608152</t>
  </si>
  <si>
    <t>OPG SLAVIĆ</t>
  </si>
  <si>
    <t>17958695949</t>
  </si>
  <si>
    <t>VINKOVCI-MIRKOVCI</t>
  </si>
  <si>
    <t>PIA, OBRT ZA KROJAČKE USLUGE</t>
  </si>
  <si>
    <t>17027401954</t>
  </si>
  <si>
    <t>PIK VINKOVCI plus d.o.o.</t>
  </si>
  <si>
    <t>16730830330</t>
  </si>
  <si>
    <t>PLINARA IST.SLAVONIJE</t>
  </si>
  <si>
    <t>16423775522</t>
  </si>
  <si>
    <t>DRUŠTVO ZA PROMICANJE HRV.KULT. I ZNANOSTI CROATICA</t>
  </si>
  <si>
    <t>16346837407</t>
  </si>
  <si>
    <t>OPG LIDIJA KRISTIĆ</t>
  </si>
  <si>
    <t>15378763624</t>
  </si>
  <si>
    <t>PRIVLAKA</t>
  </si>
  <si>
    <t>TERI TRGOVINA d.o.o.</t>
  </si>
  <si>
    <t>14570439845</t>
  </si>
  <si>
    <t>SLAVONSKI BROD</t>
  </si>
  <si>
    <t>KATARINA ZRINSKI</t>
  </si>
  <si>
    <t>13653700851</t>
  </si>
  <si>
    <t xml:space="preserve">VARAŽDIN                                          </t>
  </si>
  <si>
    <t>ORBAN GRAND D.O.O.</t>
  </si>
  <si>
    <t>10524227648</t>
  </si>
  <si>
    <t>LEDO PLUS D.O.O.</t>
  </si>
  <si>
    <t>07179054100</t>
  </si>
  <si>
    <t>ADO-MES j.d.o.o.</t>
  </si>
  <si>
    <t>02962925306</t>
  </si>
  <si>
    <t>PRIVREDNA BANKA ZAGREB d.d.</t>
  </si>
  <si>
    <t>02535697732</t>
  </si>
  <si>
    <t xml:space="preserve">BANKARSKE USLUGE I USLUGE PLATNOG PROMETA                                                                                                             </t>
  </si>
  <si>
    <t>VINKOPROM</t>
  </si>
  <si>
    <t>00721719381</t>
  </si>
  <si>
    <t xml:space="preserve">UREĐAJI, STROJEVI I OPREMA ZA OSTALE NAMJENE                                                                                                          </t>
  </si>
  <si>
    <t xml:space="preserve">KRISTOVIĆ                                                                                           </t>
  </si>
  <si>
    <t xml:space="preserve">IVANKOVO                                          </t>
  </si>
  <si>
    <t xml:space="preserve">POINT                                                                                               </t>
  </si>
  <si>
    <t>BAGATIN-TRADE</t>
  </si>
  <si>
    <t>BELJO-KLJUČ</t>
  </si>
  <si>
    <t>NUŠTAR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</si>
  <si>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</si>
  <si>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</si>
  <si>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</si>
  <si>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09376850203</t>
  </si>
  <si>
    <t>80947211460</t>
  </si>
  <si>
    <t>23087346158</t>
  </si>
  <si>
    <t>95866084000</t>
  </si>
  <si>
    <t>Zaposlenici</t>
  </si>
  <si>
    <t>PLAĆE ZA PREKOVREMENI RAD</t>
  </si>
  <si>
    <t>PLAĆE ZA POSEBNE UVJETE RADA</t>
  </si>
  <si>
    <t xml:space="preserve">OSTALI RASHODI ZA ZAPOSLENE - DAR ZA DJECU                                                                                                                          </t>
  </si>
  <si>
    <t xml:space="preserve">OSTALI RASHODI ZA ZAPOSLENE - BOŽIĆNICA                                                                                                                       </t>
  </si>
  <si>
    <t>OSTALI RASHODI ZA ZAPOSLENE - REGRES</t>
  </si>
  <si>
    <t>DOPRINOS ZA OBVEZNO ZDRAVSTVENO OSIGURANJE</t>
  </si>
  <si>
    <t xml:space="preserve">SLUŽBENA PUTOVANJA - PUTNI TROŠKOVI                                                                                                                                   </t>
  </si>
  <si>
    <t xml:space="preserve">SLUŽBENA PUTOVANJA - DNEVNICE                                                                                                                                   </t>
  </si>
  <si>
    <t>Roditelji učenika</t>
  </si>
  <si>
    <t>Zaposlenik</t>
  </si>
  <si>
    <t>Roditelj učenika</t>
  </si>
  <si>
    <t>UGOVOR O DJELU</t>
  </si>
  <si>
    <t>U Vinkovcima, 20. 01. 2026.</t>
  </si>
  <si>
    <t>Ravnateljica:    Marina Mustapić,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</si>
</sst>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topLeftCell="B127" zoomScaleNormal="100" workbookViewId="0">
      <selection activeCell="F145" sqref="F14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300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267.44</v>
      </c>
      <c r="E9" s="10">
        <v>3211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267.44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78</v>
      </c>
      <c r="E11" s="10">
        <v>3294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78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37.94</v>
      </c>
      <c r="E13" s="10">
        <v>3222</v>
      </c>
      <c r="F13" s="9" t="s">
        <v>27</v>
      </c>
      <c r="G13" s="27" t="s">
        <v>14</v>
      </c>
    </row>
    <row r="14" spans="1:7" x14ac:dyDescent="0.25">
      <c r="A14" s="9"/>
      <c r="B14" s="14"/>
      <c r="C14" s="10"/>
      <c r="D14" s="18">
        <v>21.07</v>
      </c>
      <c r="E14" s="10">
        <v>3299</v>
      </c>
      <c r="F14" s="9" t="s">
        <v>28</v>
      </c>
      <c r="G14" s="28" t="s">
        <v>14</v>
      </c>
    </row>
    <row r="15" spans="1:7" x14ac:dyDescent="0.25">
      <c r="A15" s="9"/>
      <c r="B15" s="14"/>
      <c r="C15" s="10"/>
      <c r="D15" s="18">
        <v>913.62</v>
      </c>
      <c r="E15" s="10">
        <v>3722</v>
      </c>
      <c r="F15" s="9" t="s">
        <v>29</v>
      </c>
      <c r="G15" s="28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SUM(D13:D15)</f>
        <v>972.63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588</v>
      </c>
      <c r="E17" s="10">
        <v>3225</v>
      </c>
      <c r="F17" s="9" t="s">
        <v>33</v>
      </c>
      <c r="G17" s="27" t="s">
        <v>14</v>
      </c>
    </row>
    <row r="18" spans="1:7" x14ac:dyDescent="0.25">
      <c r="A18" s="9"/>
      <c r="B18" s="14"/>
      <c r="C18" s="10"/>
      <c r="D18" s="18">
        <v>69.86</v>
      </c>
      <c r="E18" s="10">
        <v>3299</v>
      </c>
      <c r="F18" s="9" t="s">
        <v>28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657.86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26.12</v>
      </c>
      <c r="E20" s="10">
        <v>3231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26.12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12</v>
      </c>
      <c r="D22" s="18">
        <v>69.64</v>
      </c>
      <c r="E22" s="10">
        <v>3234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69.64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132.22999999999999</v>
      </c>
      <c r="E24" s="10">
        <v>3299</v>
      </c>
      <c r="F24" s="9" t="s">
        <v>28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132.22999999999999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38.25</v>
      </c>
      <c r="E26" s="10">
        <v>3224</v>
      </c>
      <c r="F26" s="9" t="s">
        <v>47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38.25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50</v>
      </c>
      <c r="D28" s="18">
        <v>107.25</v>
      </c>
      <c r="E28" s="10">
        <v>3231</v>
      </c>
      <c r="F28" s="9" t="s">
        <v>37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107.25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32</v>
      </c>
      <c r="D30" s="18">
        <v>9.5</v>
      </c>
      <c r="E30" s="10">
        <v>3224</v>
      </c>
      <c r="F30" s="9" t="s">
        <v>47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9.5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46</v>
      </c>
      <c r="D32" s="18">
        <v>392.88</v>
      </c>
      <c r="E32" s="10">
        <v>3234</v>
      </c>
      <c r="F32" s="9" t="s">
        <v>40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392.88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177.5</v>
      </c>
      <c r="E34" s="10">
        <v>3238</v>
      </c>
      <c r="F34" s="9" t="s">
        <v>58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177.5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22</v>
      </c>
      <c r="D36" s="18">
        <v>21.24</v>
      </c>
      <c r="E36" s="10">
        <v>3233</v>
      </c>
      <c r="F36" s="9" t="s">
        <v>61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21.24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46</v>
      </c>
      <c r="D38" s="18">
        <v>324.75</v>
      </c>
      <c r="E38" s="10">
        <v>3234</v>
      </c>
      <c r="F38" s="9" t="s">
        <v>40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324.75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66</v>
      </c>
      <c r="D40" s="18">
        <v>100</v>
      </c>
      <c r="E40" s="10">
        <v>3232</v>
      </c>
      <c r="F40" s="9" t="s">
        <v>67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100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84.2</v>
      </c>
      <c r="E42" s="10">
        <v>3238</v>
      </c>
      <c r="F42" s="9" t="s">
        <v>58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84.2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12</v>
      </c>
      <c r="D44" s="18">
        <v>2952.97</v>
      </c>
      <c r="E44" s="10">
        <v>3223</v>
      </c>
      <c r="F44" s="9" t="s">
        <v>73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2952.97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22</v>
      </c>
      <c r="D46" s="18">
        <v>89.35</v>
      </c>
      <c r="E46" s="10">
        <v>3722</v>
      </c>
      <c r="F46" s="9" t="s">
        <v>29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89.35</v>
      </c>
      <c r="E47" s="23"/>
      <c r="F47" s="25"/>
      <c r="G47" s="26"/>
    </row>
    <row r="48" spans="1:7" x14ac:dyDescent="0.25">
      <c r="A48" s="9" t="s">
        <v>76</v>
      </c>
      <c r="B48" s="14" t="s">
        <v>77</v>
      </c>
      <c r="C48" s="10" t="s">
        <v>46</v>
      </c>
      <c r="D48" s="18">
        <v>718.9</v>
      </c>
      <c r="E48" s="10">
        <v>3222</v>
      </c>
      <c r="F48" s="9" t="s">
        <v>27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718.9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32</v>
      </c>
      <c r="D50" s="18">
        <v>196.06</v>
      </c>
      <c r="E50" s="10">
        <v>3232</v>
      </c>
      <c r="F50" s="9" t="s">
        <v>67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196.06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46</v>
      </c>
      <c r="D52" s="18">
        <v>1083.02</v>
      </c>
      <c r="E52" s="10">
        <v>3221</v>
      </c>
      <c r="F52" s="9" t="s">
        <v>82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1083.02</v>
      </c>
      <c r="E53" s="23"/>
      <c r="F53" s="25"/>
      <c r="G53" s="26"/>
    </row>
    <row r="54" spans="1:7" x14ac:dyDescent="0.25">
      <c r="A54" s="9" t="s">
        <v>83</v>
      </c>
      <c r="B54" s="14" t="s">
        <v>84</v>
      </c>
      <c r="C54" s="10" t="s">
        <v>46</v>
      </c>
      <c r="D54" s="18">
        <v>6.13</v>
      </c>
      <c r="E54" s="10">
        <v>3224</v>
      </c>
      <c r="F54" s="9" t="s">
        <v>47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6.13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87</v>
      </c>
      <c r="D56" s="18">
        <v>132.72</v>
      </c>
      <c r="E56" s="10">
        <v>3232</v>
      </c>
      <c r="F56" s="9" t="s">
        <v>67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132.72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150</v>
      </c>
      <c r="E58" s="10">
        <v>3722</v>
      </c>
      <c r="F58" s="9" t="s">
        <v>29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150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46</v>
      </c>
      <c r="D60" s="18">
        <v>736.35</v>
      </c>
      <c r="E60" s="10">
        <v>3722</v>
      </c>
      <c r="F60" s="9" t="s">
        <v>29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736.35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1391.39</v>
      </c>
      <c r="E62" s="10">
        <v>3222</v>
      </c>
      <c r="F62" s="9" t="s">
        <v>27</v>
      </c>
      <c r="G62" s="27" t="s">
        <v>14</v>
      </c>
    </row>
    <row r="63" spans="1:7" x14ac:dyDescent="0.25">
      <c r="A63" s="9"/>
      <c r="B63" s="14"/>
      <c r="C63" s="10"/>
      <c r="D63" s="18">
        <v>1966.15</v>
      </c>
      <c r="E63" s="10">
        <v>3722</v>
      </c>
      <c r="F63" s="9" t="s">
        <v>29</v>
      </c>
      <c r="G63" s="28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SUM(D62:D63)</f>
        <v>3357.54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50.28</v>
      </c>
      <c r="E65" s="10">
        <v>3239</v>
      </c>
      <c r="F65" s="9" t="s">
        <v>99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50.28</v>
      </c>
      <c r="E66" s="23"/>
      <c r="F66" s="25"/>
      <c r="G66" s="26"/>
    </row>
    <row r="67" spans="1:7" x14ac:dyDescent="0.25">
      <c r="A67" s="9" t="s">
        <v>100</v>
      </c>
      <c r="B67" s="14" t="s">
        <v>101</v>
      </c>
      <c r="C67" s="10" t="s">
        <v>46</v>
      </c>
      <c r="D67" s="18">
        <v>858.03</v>
      </c>
      <c r="E67" s="10">
        <v>3221</v>
      </c>
      <c r="F67" s="9" t="s">
        <v>82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858.03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10" t="s">
        <v>22</v>
      </c>
      <c r="D69" s="18">
        <v>163.54</v>
      </c>
      <c r="E69" s="10">
        <v>4241</v>
      </c>
      <c r="F69" s="9" t="s">
        <v>104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163.54</v>
      </c>
      <c r="E70" s="23"/>
      <c r="F70" s="25"/>
      <c r="G70" s="26"/>
    </row>
    <row r="71" spans="1:7" x14ac:dyDescent="0.25">
      <c r="A71" s="9" t="s">
        <v>105</v>
      </c>
      <c r="B71" s="14" t="s">
        <v>106</v>
      </c>
      <c r="C71" s="10" t="s">
        <v>107</v>
      </c>
      <c r="D71" s="18">
        <v>326.44</v>
      </c>
      <c r="E71" s="10">
        <v>3299</v>
      </c>
      <c r="F71" s="9" t="s">
        <v>28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326.44</v>
      </c>
      <c r="E72" s="23"/>
      <c r="F72" s="25"/>
      <c r="G72" s="26"/>
    </row>
    <row r="73" spans="1:7" x14ac:dyDescent="0.25">
      <c r="A73" s="9" t="s">
        <v>108</v>
      </c>
      <c r="B73" s="14" t="s">
        <v>109</v>
      </c>
      <c r="C73" s="10" t="s">
        <v>32</v>
      </c>
      <c r="D73" s="18">
        <v>797.08</v>
      </c>
      <c r="E73" s="10">
        <v>3234</v>
      </c>
      <c r="F73" s="9" t="s">
        <v>40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797.08</v>
      </c>
      <c r="E74" s="23"/>
      <c r="F74" s="25"/>
      <c r="G74" s="26"/>
    </row>
    <row r="75" spans="1:7" x14ac:dyDescent="0.25">
      <c r="A75" s="9" t="s">
        <v>110</v>
      </c>
      <c r="B75" s="14" t="s">
        <v>111</v>
      </c>
      <c r="C75" s="10" t="s">
        <v>12</v>
      </c>
      <c r="D75" s="18">
        <v>195.35</v>
      </c>
      <c r="E75" s="10">
        <v>3231</v>
      </c>
      <c r="F75" s="9" t="s">
        <v>37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195.35</v>
      </c>
      <c r="E76" s="23"/>
      <c r="F76" s="25"/>
      <c r="G76" s="26"/>
    </row>
    <row r="77" spans="1:7" x14ac:dyDescent="0.25">
      <c r="A77" s="9" t="s">
        <v>112</v>
      </c>
      <c r="B77" s="14" t="s">
        <v>113</v>
      </c>
      <c r="C77" s="10" t="s">
        <v>114</v>
      </c>
      <c r="D77" s="18">
        <v>114.61</v>
      </c>
      <c r="E77" s="10">
        <v>3234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114.61</v>
      </c>
      <c r="E78" s="23"/>
      <c r="F78" s="25"/>
      <c r="G78" s="26"/>
    </row>
    <row r="79" spans="1:7" x14ac:dyDescent="0.25">
      <c r="A79" s="9" t="s">
        <v>115</v>
      </c>
      <c r="B79" s="14" t="s">
        <v>116</v>
      </c>
      <c r="C79" s="10" t="s">
        <v>46</v>
      </c>
      <c r="D79" s="18">
        <v>2908.17</v>
      </c>
      <c r="E79" s="10">
        <v>3722</v>
      </c>
      <c r="F79" s="9" t="s">
        <v>29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2908.17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12</v>
      </c>
      <c r="D81" s="18">
        <v>4849.66</v>
      </c>
      <c r="E81" s="10">
        <v>3722</v>
      </c>
      <c r="F81" s="9" t="s">
        <v>29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4849.66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46</v>
      </c>
      <c r="D83" s="18">
        <v>65</v>
      </c>
      <c r="E83" s="10">
        <v>3221</v>
      </c>
      <c r="F83" s="9" t="s">
        <v>82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65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123</v>
      </c>
      <c r="D85" s="18">
        <v>2413.48</v>
      </c>
      <c r="E85" s="10">
        <v>3722</v>
      </c>
      <c r="F85" s="9" t="s">
        <v>29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2413.48</v>
      </c>
      <c r="E86" s="23"/>
      <c r="F86" s="25"/>
      <c r="G86" s="26"/>
    </row>
    <row r="87" spans="1:7" x14ac:dyDescent="0.25">
      <c r="A87" s="9" t="s">
        <v>124</v>
      </c>
      <c r="B87" s="14" t="s">
        <v>125</v>
      </c>
      <c r="C87" s="10" t="s">
        <v>32</v>
      </c>
      <c r="D87" s="18">
        <v>295.60000000000002</v>
      </c>
      <c r="E87" s="10">
        <v>3224</v>
      </c>
      <c r="F87" s="9" t="s">
        <v>47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295.60000000000002</v>
      </c>
      <c r="E88" s="23"/>
      <c r="F88" s="25"/>
      <c r="G88" s="26"/>
    </row>
    <row r="89" spans="1:7" x14ac:dyDescent="0.25">
      <c r="A89" s="9" t="s">
        <v>126</v>
      </c>
      <c r="B89" s="14" t="s">
        <v>127</v>
      </c>
      <c r="C89" s="10" t="s">
        <v>128</v>
      </c>
      <c r="D89" s="18">
        <v>252</v>
      </c>
      <c r="E89" s="10">
        <v>3222</v>
      </c>
      <c r="F89" s="9" t="s">
        <v>27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252</v>
      </c>
      <c r="E90" s="23"/>
      <c r="F90" s="25"/>
      <c r="G90" s="26"/>
    </row>
    <row r="91" spans="1:7" x14ac:dyDescent="0.25">
      <c r="A91" s="9" t="s">
        <v>129</v>
      </c>
      <c r="B91" s="14" t="s">
        <v>130</v>
      </c>
      <c r="C91" s="10" t="s">
        <v>46</v>
      </c>
      <c r="D91" s="18">
        <v>50</v>
      </c>
      <c r="E91" s="10">
        <v>3221</v>
      </c>
      <c r="F91" s="9" t="s">
        <v>82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50</v>
      </c>
      <c r="E92" s="23"/>
      <c r="F92" s="25"/>
      <c r="G92" s="26"/>
    </row>
    <row r="93" spans="1:7" x14ac:dyDescent="0.25">
      <c r="A93" s="9" t="s">
        <v>131</v>
      </c>
      <c r="B93" s="14" t="s">
        <v>132</v>
      </c>
      <c r="C93" s="10" t="s">
        <v>46</v>
      </c>
      <c r="D93" s="18">
        <v>176.21</v>
      </c>
      <c r="E93" s="10">
        <v>3722</v>
      </c>
      <c r="F93" s="9" t="s">
        <v>29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176.21</v>
      </c>
      <c r="E94" s="23"/>
      <c r="F94" s="25"/>
      <c r="G94" s="26"/>
    </row>
    <row r="95" spans="1:7" x14ac:dyDescent="0.25">
      <c r="A95" s="9" t="s">
        <v>133</v>
      </c>
      <c r="B95" s="14" t="s">
        <v>134</v>
      </c>
      <c r="C95" s="10" t="s">
        <v>32</v>
      </c>
      <c r="D95" s="18">
        <v>2125.2800000000002</v>
      </c>
      <c r="E95" s="10">
        <v>3223</v>
      </c>
      <c r="F95" s="9" t="s">
        <v>73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2125.2800000000002</v>
      </c>
      <c r="E96" s="23"/>
      <c r="F96" s="25"/>
      <c r="G96" s="26"/>
    </row>
    <row r="97" spans="1:7" x14ac:dyDescent="0.25">
      <c r="A97" s="9" t="s">
        <v>135</v>
      </c>
      <c r="B97" s="14" t="s">
        <v>136</v>
      </c>
      <c r="C97" s="10" t="s">
        <v>12</v>
      </c>
      <c r="D97" s="18">
        <v>90.79</v>
      </c>
      <c r="E97" s="10">
        <v>4241</v>
      </c>
      <c r="F97" s="9" t="s">
        <v>104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90.79</v>
      </c>
      <c r="E98" s="23"/>
      <c r="F98" s="25"/>
      <c r="G98" s="26"/>
    </row>
    <row r="99" spans="1:7" x14ac:dyDescent="0.25">
      <c r="A99" s="9" t="s">
        <v>137</v>
      </c>
      <c r="B99" s="14" t="s">
        <v>138</v>
      </c>
      <c r="C99" s="10" t="s">
        <v>139</v>
      </c>
      <c r="D99" s="18">
        <v>60.8</v>
      </c>
      <c r="E99" s="10">
        <v>3299</v>
      </c>
      <c r="F99" s="9" t="s">
        <v>28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60.8</v>
      </c>
      <c r="E100" s="23"/>
      <c r="F100" s="25"/>
      <c r="G100" s="26"/>
    </row>
    <row r="101" spans="1:7" x14ac:dyDescent="0.25">
      <c r="A101" s="9" t="s">
        <v>140</v>
      </c>
      <c r="B101" s="14" t="s">
        <v>141</v>
      </c>
      <c r="C101" s="10" t="s">
        <v>142</v>
      </c>
      <c r="D101" s="18">
        <v>347.83</v>
      </c>
      <c r="E101" s="10">
        <v>3722</v>
      </c>
      <c r="F101" s="9" t="s">
        <v>29</v>
      </c>
      <c r="G101" s="27" t="s">
        <v>14</v>
      </c>
    </row>
    <row r="102" spans="1:7" ht="27" customHeight="1" thickBot="1" x14ac:dyDescent="0.3">
      <c r="A102" s="21" t="s">
        <v>15</v>
      </c>
      <c r="B102" s="22"/>
      <c r="C102" s="23"/>
      <c r="D102" s="24">
        <f>SUM(D101:D101)</f>
        <v>347.83</v>
      </c>
      <c r="E102" s="23"/>
      <c r="F102" s="25"/>
      <c r="G102" s="26"/>
    </row>
    <row r="103" spans="1:7" x14ac:dyDescent="0.25">
      <c r="A103" s="9" t="s">
        <v>143</v>
      </c>
      <c r="B103" s="14" t="s">
        <v>144</v>
      </c>
      <c r="C103" s="10" t="s">
        <v>145</v>
      </c>
      <c r="D103" s="18">
        <v>741.93</v>
      </c>
      <c r="E103" s="10">
        <v>4241</v>
      </c>
      <c r="F103" s="9" t="s">
        <v>104</v>
      </c>
      <c r="G103" s="27" t="s">
        <v>14</v>
      </c>
    </row>
    <row r="104" spans="1:7" ht="27" customHeight="1" thickBot="1" x14ac:dyDescent="0.3">
      <c r="A104" s="21" t="s">
        <v>15</v>
      </c>
      <c r="B104" s="22"/>
      <c r="C104" s="23"/>
      <c r="D104" s="24">
        <f>SUM(D103:D103)</f>
        <v>741.93</v>
      </c>
      <c r="E104" s="23"/>
      <c r="F104" s="25"/>
      <c r="G104" s="26"/>
    </row>
    <row r="105" spans="1:7" x14ac:dyDescent="0.25">
      <c r="A105" s="9" t="s">
        <v>146</v>
      </c>
      <c r="B105" s="14" t="s">
        <v>147</v>
      </c>
      <c r="C105" s="10" t="s">
        <v>46</v>
      </c>
      <c r="D105" s="18">
        <v>10</v>
      </c>
      <c r="E105" s="10">
        <v>3299</v>
      </c>
      <c r="F105" s="9" t="s">
        <v>28</v>
      </c>
      <c r="G105" s="27" t="s">
        <v>14</v>
      </c>
    </row>
    <row r="106" spans="1:7" ht="27" customHeight="1" thickBot="1" x14ac:dyDescent="0.3">
      <c r="A106" s="21" t="s">
        <v>15</v>
      </c>
      <c r="B106" s="22"/>
      <c r="C106" s="23"/>
      <c r="D106" s="24">
        <f>SUM(D105:D105)</f>
        <v>10</v>
      </c>
      <c r="E106" s="23"/>
      <c r="F106" s="25"/>
      <c r="G106" s="26"/>
    </row>
    <row r="107" spans="1:7" x14ac:dyDescent="0.25">
      <c r="A107" s="9" t="s">
        <v>148</v>
      </c>
      <c r="B107" s="14" t="s">
        <v>149</v>
      </c>
      <c r="C107" s="10" t="s">
        <v>12</v>
      </c>
      <c r="D107" s="18">
        <v>195</v>
      </c>
      <c r="E107" s="10">
        <v>3224</v>
      </c>
      <c r="F107" s="9" t="s">
        <v>47</v>
      </c>
      <c r="G107" s="27" t="s">
        <v>14</v>
      </c>
    </row>
    <row r="108" spans="1:7" x14ac:dyDescent="0.25">
      <c r="A108" s="9"/>
      <c r="B108" s="14"/>
      <c r="C108" s="10"/>
      <c r="D108" s="18">
        <v>1543.19</v>
      </c>
      <c r="E108" s="10">
        <v>3722</v>
      </c>
      <c r="F108" s="9" t="s">
        <v>29</v>
      </c>
      <c r="G108" s="28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SUM(D107:D108)</f>
        <v>1738.19</v>
      </c>
      <c r="E109" s="23"/>
      <c r="F109" s="25"/>
      <c r="G109" s="26"/>
    </row>
    <row r="110" spans="1:7" x14ac:dyDescent="0.25">
      <c r="A110" s="9" t="s">
        <v>150</v>
      </c>
      <c r="B110" s="14" t="s">
        <v>151</v>
      </c>
      <c r="C110" s="10" t="s">
        <v>46</v>
      </c>
      <c r="D110" s="18">
        <v>284.97000000000003</v>
      </c>
      <c r="E110" s="10">
        <v>3222</v>
      </c>
      <c r="F110" s="9" t="s">
        <v>27</v>
      </c>
      <c r="G110" s="27" t="s">
        <v>14</v>
      </c>
    </row>
    <row r="111" spans="1:7" x14ac:dyDescent="0.25">
      <c r="A111" s="9"/>
      <c r="B111" s="14"/>
      <c r="C111" s="10"/>
      <c r="D111" s="18">
        <v>2688.35</v>
      </c>
      <c r="E111" s="10">
        <v>3722</v>
      </c>
      <c r="F111" s="9" t="s">
        <v>29</v>
      </c>
      <c r="G111" s="28" t="s">
        <v>14</v>
      </c>
    </row>
    <row r="112" spans="1:7" ht="27" customHeight="1" thickBot="1" x14ac:dyDescent="0.3">
      <c r="A112" s="21" t="s">
        <v>15</v>
      </c>
      <c r="B112" s="22"/>
      <c r="C112" s="23"/>
      <c r="D112" s="24">
        <f>SUM(D110:D111)</f>
        <v>2973.3199999999997</v>
      </c>
      <c r="E112" s="23"/>
      <c r="F112" s="25"/>
      <c r="G112" s="26"/>
    </row>
    <row r="113" spans="1:7" x14ac:dyDescent="0.25">
      <c r="A113" s="9" t="s">
        <v>152</v>
      </c>
      <c r="B113" s="14" t="s">
        <v>153</v>
      </c>
      <c r="C113" s="10" t="s">
        <v>22</v>
      </c>
      <c r="D113" s="18">
        <v>128.19</v>
      </c>
      <c r="E113" s="10">
        <v>3431</v>
      </c>
      <c r="F113" s="9" t="s">
        <v>154</v>
      </c>
      <c r="G113" s="27" t="s">
        <v>14</v>
      </c>
    </row>
    <row r="114" spans="1:7" ht="27" customHeight="1" thickBot="1" x14ac:dyDescent="0.3">
      <c r="A114" s="21" t="s">
        <v>15</v>
      </c>
      <c r="B114" s="22"/>
      <c r="C114" s="23"/>
      <c r="D114" s="24">
        <f>SUM(D113:D113)</f>
        <v>128.19</v>
      </c>
      <c r="E114" s="23"/>
      <c r="F114" s="25"/>
      <c r="G114" s="26"/>
    </row>
    <row r="115" spans="1:7" x14ac:dyDescent="0.25">
      <c r="A115" s="9" t="s">
        <v>155</v>
      </c>
      <c r="B115" s="14" t="s">
        <v>156</v>
      </c>
      <c r="C115" s="10" t="s">
        <v>32</v>
      </c>
      <c r="D115" s="18">
        <v>55.39</v>
      </c>
      <c r="E115" s="10">
        <v>3221</v>
      </c>
      <c r="F115" s="9" t="s">
        <v>82</v>
      </c>
      <c r="G115" s="27" t="s">
        <v>14</v>
      </c>
    </row>
    <row r="116" spans="1:7" x14ac:dyDescent="0.25">
      <c r="A116" s="9"/>
      <c r="B116" s="14"/>
      <c r="C116" s="10"/>
      <c r="D116" s="18">
        <v>99.14</v>
      </c>
      <c r="E116" s="10">
        <v>3224</v>
      </c>
      <c r="F116" s="9" t="s">
        <v>47</v>
      </c>
      <c r="G116" s="28" t="s">
        <v>14</v>
      </c>
    </row>
    <row r="117" spans="1:7" x14ac:dyDescent="0.25">
      <c r="A117" s="9"/>
      <c r="B117" s="14"/>
      <c r="C117" s="10"/>
      <c r="D117" s="18">
        <v>20.65</v>
      </c>
      <c r="E117" s="10">
        <v>3299</v>
      </c>
      <c r="F117" s="9" t="s">
        <v>28</v>
      </c>
      <c r="G117" s="28" t="s">
        <v>14</v>
      </c>
    </row>
    <row r="118" spans="1:7" x14ac:dyDescent="0.25">
      <c r="A118" s="9"/>
      <c r="B118" s="14"/>
      <c r="C118" s="10"/>
      <c r="D118" s="18">
        <v>1015.76</v>
      </c>
      <c r="E118" s="10">
        <v>4227</v>
      </c>
      <c r="F118" s="9" t="s">
        <v>157</v>
      </c>
      <c r="G118" s="28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SUM(D115:D118)</f>
        <v>1190.94</v>
      </c>
      <c r="E119" s="23"/>
      <c r="F119" s="25"/>
      <c r="G119" s="26"/>
    </row>
    <row r="120" spans="1:7" x14ac:dyDescent="0.25">
      <c r="A120" s="9" t="s">
        <v>158</v>
      </c>
      <c r="B120" s="14" t="s">
        <v>167</v>
      </c>
      <c r="C120" s="10" t="s">
        <v>159</v>
      </c>
      <c r="D120" s="18">
        <v>560.79999999999995</v>
      </c>
      <c r="E120" s="10">
        <v>3232</v>
      </c>
      <c r="F120" s="9" t="s">
        <v>67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560.79999999999995</v>
      </c>
      <c r="E121" s="23"/>
      <c r="F121" s="25"/>
      <c r="G121" s="26"/>
    </row>
    <row r="122" spans="1:7" x14ac:dyDescent="0.25">
      <c r="A122" s="9" t="s">
        <v>160</v>
      </c>
      <c r="B122" s="14" t="s">
        <v>168</v>
      </c>
      <c r="C122" s="10" t="s">
        <v>145</v>
      </c>
      <c r="D122" s="18">
        <v>125</v>
      </c>
      <c r="E122" s="10">
        <v>3238</v>
      </c>
      <c r="F122" s="9" t="s">
        <v>58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125</v>
      </c>
      <c r="E123" s="23"/>
      <c r="F123" s="25"/>
      <c r="G123" s="26"/>
    </row>
    <row r="124" spans="1:7" x14ac:dyDescent="0.25">
      <c r="A124" s="9" t="s">
        <v>161</v>
      </c>
      <c r="B124" s="14" t="s">
        <v>169</v>
      </c>
      <c r="C124" s="10" t="s">
        <v>46</v>
      </c>
      <c r="D124" s="18">
        <v>51.63</v>
      </c>
      <c r="E124" s="10">
        <v>3221</v>
      </c>
      <c r="F124" s="9" t="s">
        <v>82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51.63</v>
      </c>
      <c r="E125" s="23"/>
      <c r="F125" s="25"/>
      <c r="G125" s="26"/>
    </row>
    <row r="126" spans="1:7" x14ac:dyDescent="0.25">
      <c r="A126" s="9" t="s">
        <v>162</v>
      </c>
      <c r="B126" s="14" t="s">
        <v>170</v>
      </c>
      <c r="C126" s="10" t="s">
        <v>163</v>
      </c>
      <c r="D126" s="18">
        <v>225</v>
      </c>
      <c r="E126" s="10">
        <v>3239</v>
      </c>
      <c r="F126" s="9" t="s">
        <v>99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225</v>
      </c>
      <c r="E127" s="23"/>
      <c r="F127" s="25"/>
      <c r="G127" s="26"/>
    </row>
    <row r="128" spans="1:7" x14ac:dyDescent="0.25">
      <c r="A128" s="9" t="s">
        <v>171</v>
      </c>
      <c r="B128" s="14"/>
      <c r="C128" s="10"/>
      <c r="D128" s="18">
        <v>120265.82</v>
      </c>
      <c r="E128" s="10">
        <v>3111</v>
      </c>
      <c r="F128" s="9" t="s">
        <v>164</v>
      </c>
      <c r="G128" s="27" t="s">
        <v>14</v>
      </c>
    </row>
    <row r="129" spans="1:7" x14ac:dyDescent="0.25">
      <c r="A129" s="9" t="s">
        <v>171</v>
      </c>
      <c r="B129" s="14"/>
      <c r="C129" s="10"/>
      <c r="D129" s="18">
        <v>2334.7800000000002</v>
      </c>
      <c r="E129" s="10">
        <v>3113</v>
      </c>
      <c r="F129" s="9" t="s">
        <v>172</v>
      </c>
      <c r="G129" s="28" t="s">
        <v>14</v>
      </c>
    </row>
    <row r="130" spans="1:7" x14ac:dyDescent="0.25">
      <c r="A130" s="9" t="s">
        <v>171</v>
      </c>
      <c r="B130" s="14"/>
      <c r="C130" s="10"/>
      <c r="D130" s="18">
        <v>4317.12</v>
      </c>
      <c r="E130" s="10">
        <v>3114</v>
      </c>
      <c r="F130" s="9" t="s">
        <v>173</v>
      </c>
      <c r="G130" s="28" t="s">
        <v>14</v>
      </c>
    </row>
    <row r="131" spans="1:7" x14ac:dyDescent="0.25">
      <c r="A131" s="9" t="s">
        <v>171</v>
      </c>
      <c r="B131" s="14"/>
      <c r="C131" s="10"/>
      <c r="D131" s="18">
        <v>4200</v>
      </c>
      <c r="E131" s="10">
        <v>3121</v>
      </c>
      <c r="F131" s="9" t="s">
        <v>174</v>
      </c>
      <c r="G131" s="28" t="s">
        <v>14</v>
      </c>
    </row>
    <row r="132" spans="1:7" x14ac:dyDescent="0.25">
      <c r="A132" s="9" t="s">
        <v>171</v>
      </c>
      <c r="B132" s="14"/>
      <c r="C132" s="10"/>
      <c r="D132" s="18">
        <v>18000</v>
      </c>
      <c r="E132" s="10">
        <v>3121</v>
      </c>
      <c r="F132" s="9" t="s">
        <v>175</v>
      </c>
      <c r="G132" s="28" t="s">
        <v>14</v>
      </c>
    </row>
    <row r="133" spans="1:7" x14ac:dyDescent="0.25">
      <c r="A133" s="9" t="s">
        <v>171</v>
      </c>
      <c r="B133" s="14"/>
      <c r="C133" s="10"/>
      <c r="D133" s="18">
        <v>600</v>
      </c>
      <c r="E133" s="10">
        <v>3121</v>
      </c>
      <c r="F133" s="9" t="s">
        <v>176</v>
      </c>
      <c r="G133" s="28" t="s">
        <v>14</v>
      </c>
    </row>
    <row r="134" spans="1:7" x14ac:dyDescent="0.25">
      <c r="A134" s="9" t="s">
        <v>171</v>
      </c>
      <c r="B134" s="14"/>
      <c r="C134" s="10"/>
      <c r="D134" s="18">
        <v>20941.46</v>
      </c>
      <c r="E134" s="10">
        <v>3132</v>
      </c>
      <c r="F134" s="9" t="s">
        <v>177</v>
      </c>
      <c r="G134" s="28" t="s">
        <v>14</v>
      </c>
    </row>
    <row r="135" spans="1:7" x14ac:dyDescent="0.25">
      <c r="A135" s="9" t="s">
        <v>171</v>
      </c>
      <c r="B135" s="14"/>
      <c r="C135" s="10"/>
      <c r="D135" s="18">
        <v>184.8</v>
      </c>
      <c r="E135" s="10">
        <v>3211</v>
      </c>
      <c r="F135" s="9" t="s">
        <v>178</v>
      </c>
      <c r="G135" s="28" t="s">
        <v>14</v>
      </c>
    </row>
    <row r="136" spans="1:7" x14ac:dyDescent="0.25">
      <c r="A136" s="9" t="s">
        <v>171</v>
      </c>
      <c r="B136" s="14"/>
      <c r="C136" s="10"/>
      <c r="D136" s="18">
        <v>1053</v>
      </c>
      <c r="E136" s="10">
        <v>3211</v>
      </c>
      <c r="F136" s="9" t="s">
        <v>179</v>
      </c>
      <c r="G136" s="28" t="s">
        <v>14</v>
      </c>
    </row>
    <row r="137" spans="1:7" x14ac:dyDescent="0.25">
      <c r="A137" s="9" t="s">
        <v>171</v>
      </c>
      <c r="B137" s="14"/>
      <c r="C137" s="10"/>
      <c r="D137" s="18">
        <v>4221.76</v>
      </c>
      <c r="E137" s="10">
        <v>3212</v>
      </c>
      <c r="F137" s="9" t="s">
        <v>165</v>
      </c>
      <c r="G137" s="28" t="s">
        <v>14</v>
      </c>
    </row>
    <row r="138" spans="1:7" x14ac:dyDescent="0.25">
      <c r="A138" s="9" t="s">
        <v>180</v>
      </c>
      <c r="B138" s="14"/>
      <c r="C138" s="10"/>
      <c r="D138" s="18">
        <v>864</v>
      </c>
      <c r="E138" s="10">
        <v>3231</v>
      </c>
      <c r="F138" s="9" t="s">
        <v>37</v>
      </c>
      <c r="G138" s="28" t="s">
        <v>14</v>
      </c>
    </row>
    <row r="139" spans="1:7" x14ac:dyDescent="0.25">
      <c r="A139" s="9" t="s">
        <v>181</v>
      </c>
      <c r="B139" s="14"/>
      <c r="C139" s="10"/>
      <c r="D139" s="18">
        <v>198.16</v>
      </c>
      <c r="E139" s="10">
        <v>3237</v>
      </c>
      <c r="F139" s="9" t="s">
        <v>183</v>
      </c>
      <c r="G139" s="28" t="s">
        <v>14</v>
      </c>
    </row>
    <row r="140" spans="1:7" x14ac:dyDescent="0.25">
      <c r="A140" s="9" t="s">
        <v>182</v>
      </c>
      <c r="B140" s="14"/>
      <c r="C140" s="10"/>
      <c r="D140" s="18">
        <v>166.32</v>
      </c>
      <c r="E140" s="10">
        <v>3722</v>
      </c>
      <c r="F140" s="9" t="s">
        <v>29</v>
      </c>
      <c r="G140" s="28" t="s">
        <v>14</v>
      </c>
    </row>
    <row r="141" spans="1:7" ht="21" customHeight="1" thickBot="1" x14ac:dyDescent="0.3">
      <c r="A141" s="21" t="s">
        <v>15</v>
      </c>
      <c r="B141" s="22"/>
      <c r="C141" s="23"/>
      <c r="D141" s="24">
        <f>SUM(D128:D140)</f>
        <v>177347.22</v>
      </c>
      <c r="E141" s="23"/>
      <c r="F141" s="25"/>
      <c r="G141" s="26"/>
    </row>
    <row r="142" spans="1:7" ht="15.75" thickBot="1" x14ac:dyDescent="0.3">
      <c r="A142" s="29" t="s">
        <v>166</v>
      </c>
      <c r="B142" s="30"/>
      <c r="C142" s="31"/>
      <c r="D142" s="32">
        <f>SUM(D8,D10,D12,D16,D19,D21,D23,D25,D27,D29,D31,D33,D35,D37,D39,D41,D43,D45,D47,D49,D51,D53,D55,D57,D59,D61,D64,D66,D68,D70,D72,D74,D76,D78,D80,D82,D84,D86,D88,D90,D92,D94,D96,D98,D100,D102,D104,D106,D109,D112,D114,D119,D121,D123,D125,D127,D141)</f>
        <v>214414.9</v>
      </c>
      <c r="E142" s="31"/>
      <c r="F142" s="33"/>
      <c r="G142" s="34"/>
    </row>
    <row r="143" spans="1:7" x14ac:dyDescent="0.25">
      <c r="A143" s="9" t="s">
        <v>184</v>
      </c>
      <c r="B143" s="14"/>
      <c r="C143" s="10"/>
      <c r="D143" s="18"/>
      <c r="E143" s="10"/>
      <c r="F143" s="9" t="s">
        <v>185</v>
      </c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2026-01-20T13:25:41Z</cp:lastPrinted>
  <dcterms:created xsi:type="dcterms:W3CDTF">2024-03-05T11:42:46Z</dcterms:created>
  <dcterms:modified xsi:type="dcterms:W3CDTF">2026-01-20T13:26:02Z</dcterms:modified>
</cp:coreProperties>
</file>