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919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D153" i="1" s="1"/>
  <c r="D130" i="1"/>
  <c r="D128" i="1"/>
  <c r="D124" i="1"/>
  <c r="D121" i="1"/>
  <c r="D119" i="1"/>
  <c r="D117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5" i="1"/>
  <c r="D83" i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<sst xmlns="http://schemas.openxmlformats.org/spreadsheetml/2006/main" count="442" uniqueCount="194">
  <si>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</si>
  <si>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</si>
  <si>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</si>
  <si>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</si>
  <si>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</si>
  <si>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</si>
  <si>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</si>
  <si>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</si>
  <si>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IVANA MAŽURANIĆA _x000D_
SILVIJA STRAHIMIRA KRANJČEVIĆA 2_x000D_
VINKOVCI_x000D_
Tel: +38532339593   Fax: +38532339593_x000D_
OIB: 89754778765_x000D_
Mail: ured@os-imazuranica-vk.skole.hr_x000D_
IBAN: HR7423900011848700005</t>
  </si>
  <si>
    <t>Isplata Sredstava Za Razdoblje: 01.04.2026 Do 30.04.2026</t>
  </si>
  <si>
    <t>BID CONTROL</t>
  </si>
  <si>
    <t>HR75195113588</t>
  </si>
  <si>
    <t>ZAGREB</t>
  </si>
  <si>
    <t xml:space="preserve">INTELEKTUALNE I OSOBNE USLUGE                                                                                                                         </t>
  </si>
  <si>
    <t xml:space="preserve">OSNOVNA ŠKOLA IVANA MAŽURANIĆA </t>
  </si>
  <si>
    <t>Ukupno:</t>
  </si>
  <si>
    <t>HRVATSKA UDRUGA RAVNATELJ</t>
  </si>
  <si>
    <t>97748123085</t>
  </si>
  <si>
    <t xml:space="preserve">ČLANARINE                                                                                                                                             </t>
  </si>
  <si>
    <t>PLODINE d.d.</t>
  </si>
  <si>
    <t>92510683607</t>
  </si>
  <si>
    <t>RIJEKA</t>
  </si>
  <si>
    <t xml:space="preserve">MATERIJAL I SIROVINE                                                                                                                                  </t>
  </si>
  <si>
    <t xml:space="preserve">NAKNADE GRAĐANIMA I KUĆANSTVIMA U NARAVI                                                                                                              </t>
  </si>
  <si>
    <t>INTERNET MALL d.o.o.</t>
  </si>
  <si>
    <t>91380369083</t>
  </si>
  <si>
    <t xml:space="preserve">SITNI INVENTAR I AUTO GUME                                                                                                                            </t>
  </si>
  <si>
    <t>OPG BOŠNJAKOVIĆ MARTIN</t>
  </si>
  <si>
    <t>88703545237</t>
  </si>
  <si>
    <t>NIJEMCI</t>
  </si>
  <si>
    <t xml:space="preserve">UREDSKI MATERIJAL I OSTALI MATERIJALNI RASHODI                                                                                                        </t>
  </si>
  <si>
    <t>HRVATSKA POŠTA D.D.</t>
  </si>
  <si>
    <t>87311810356</t>
  </si>
  <si>
    <t xml:space="preserve">VELIKA GORIC                                      </t>
  </si>
  <si>
    <t xml:space="preserve">USLUGE TELEFONA, POŠTE I PRIJEVOZA                                                                                                                    </t>
  </si>
  <si>
    <t>ŽIVA VODA</t>
  </si>
  <si>
    <t>86255713939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</si>
  <si>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</si>
  <si>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</si>
  <si>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</si>
  <si>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ZAGREB                                       </t>
  </si>
  <si>
    <t>OSTALI NESPOMENUTI RASHODI POSLOVANJA</t>
  </si>
  <si>
    <t>GRUMANO-COMMERCE D.O.O.</t>
  </si>
  <si>
    <t>84757607238</t>
  </si>
  <si>
    <t>VINKOVCI</t>
  </si>
  <si>
    <t>PROELEKT d.o.o.</t>
  </si>
  <si>
    <t>84675932590</t>
  </si>
  <si>
    <t xml:space="preserve">USLUGE TEKUĆEG I INVESTICIJSKOG ODRŽAVANJA                                                                                                            </t>
  </si>
  <si>
    <t>POWER SOLUTIONS D.O.O. za proizvodnju, trgovinu i usluge</t>
  </si>
  <si>
    <t>83630126795</t>
  </si>
  <si>
    <t>HRVATSKI TELEKOM D.D.</t>
  </si>
  <si>
    <t>81793146560</t>
  </si>
  <si>
    <t xml:space="preserve">ZAGREB                                          </t>
  </si>
  <si>
    <t>NEVKOŠ D.O.O.</t>
  </si>
  <si>
    <t>76173743169</t>
  </si>
  <si>
    <t>OPTIMUS LAB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</si>
  <si>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</si>
  <si>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</si>
  <si>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</si>
  <si>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OBRT ZA PRIJEVOZ "BABIĆ lINE" VL.Robert Babić</t>
  </si>
  <si>
    <t>71665841836</t>
  </si>
  <si>
    <t>ELIPLAST</t>
  </si>
  <si>
    <t>71000467319</t>
  </si>
  <si>
    <t>HRVATSKA RADIOTELEVIZIJA</t>
  </si>
  <si>
    <t>68419124305</t>
  </si>
  <si>
    <t xml:space="preserve">ZAGREB                                            </t>
  </si>
  <si>
    <t xml:space="preserve">USLUGE PROMIDŽBE I INFORMIRANJA                                                                                                                       </t>
  </si>
  <si>
    <t>GRAD VINKOVCI</t>
  </si>
  <si>
    <t>67648791479</t>
  </si>
  <si>
    <t>NARCOR</t>
  </si>
  <si>
    <t>66265865685</t>
  </si>
  <si>
    <t>ŽUPANJA</t>
  </si>
  <si>
    <t>AS u upravljanju</t>
  </si>
  <si>
    <t>65132559136</t>
  </si>
  <si>
    <t>vinkovci</t>
  </si>
  <si>
    <t>HEP OPSKRBA d.o.o.ZAGREB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</si>
  <si>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</si>
  <si>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</si>
  <si>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</si>
  <si>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</si>
  <si>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>MARCONI, VL. MIRJANA ŠOKČEVIĆ</t>
  </si>
  <si>
    <t>62017555266</t>
  </si>
  <si>
    <t>ELEKTROMEH.OBRT "ZLATKO"</t>
  </si>
  <si>
    <t>60557227978</t>
  </si>
  <si>
    <t xml:space="preserve">VINKOVCI                                          </t>
  </si>
  <si>
    <t>DUBROVNIK SAN d.o.o. DUBROVNIK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</si>
  <si>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</si>
  <si>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</si>
  <si>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</si>
  <si>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SPECIJALIST.ORDINACIJA MEDICINE RADA AMBRUŠIĆ ĐURO</t>
  </si>
  <si>
    <t>58094643506</t>
  </si>
  <si>
    <t xml:space="preserve">ZDRAVSTVENE I VETERINARSKE USLUGE                                                                                                                     </t>
  </si>
  <si>
    <t>H PLUS d.o.o.</t>
  </si>
  <si>
    <t>56526694562</t>
  </si>
  <si>
    <t>SANTINI D.O.O.</t>
  </si>
  <si>
    <t>55614719992</t>
  </si>
  <si>
    <t>SLUŽBENA RADNA I ZAŠTITNA ODJEĆA I OBUĆA</t>
  </si>
  <si>
    <t>LAGRO d.o.o.</t>
  </si>
  <si>
    <t>54821149855</t>
  </si>
  <si>
    <t xml:space="preserve">MATERIJAL I DIJELOVI ZA TEKUĆE I INVESTICIJSKO ODRŽAVANJE                                                                                             </t>
  </si>
  <si>
    <t>EURO DIZALA</t>
  </si>
  <si>
    <t>50432910817</t>
  </si>
  <si>
    <t>KALINOVICA</t>
  </si>
  <si>
    <t>STANIĆ d.o.o.</t>
  </si>
  <si>
    <t>50056415529</t>
  </si>
  <si>
    <t>SV.NEDELJA</t>
  </si>
  <si>
    <t>AGRO-KLASTER d.o.o.</t>
  </si>
  <si>
    <t>45539826065</t>
  </si>
  <si>
    <t>VINDIJA d.d.</t>
  </si>
  <si>
    <t>44138062462</t>
  </si>
  <si>
    <t>VARAŽDIN</t>
  </si>
  <si>
    <t>B-system</t>
  </si>
  <si>
    <t>43613561045</t>
  </si>
  <si>
    <t>MIRKOVCI</t>
  </si>
  <si>
    <t xml:space="preserve">OSTALE USLUGE                                                                                                                                         </t>
  </si>
  <si>
    <t>GLADIOLA TRGOV.-CVJEĆARSKI OBRT</t>
  </si>
  <si>
    <t>41079414193</t>
  </si>
  <si>
    <t>Digital LOM D.O.O.</t>
  </si>
  <si>
    <t>39303790788</t>
  </si>
  <si>
    <t>MARTA, OBRT ZA EDUKACIJU I SAVJETOVANJE</t>
  </si>
  <si>
    <t>35201810764</t>
  </si>
  <si>
    <t>SERVIS BAN</t>
  </si>
  <si>
    <t>34299587917</t>
  </si>
  <si>
    <t>NUŠTAR</t>
  </si>
  <si>
    <t>BOŽO REKLAMA</t>
  </si>
  <si>
    <t>33636364258</t>
  </si>
  <si>
    <t>VINKOVAČKI VODOVOD I KANALIZACIJA d.o.o.</t>
  </si>
  <si>
    <t>30638414709</t>
  </si>
  <si>
    <t>A 1 Hrvatska d.o.o.</t>
  </si>
  <si>
    <t>29524210204</t>
  </si>
  <si>
    <t>HRVATSKI VETERINARSKI INSTITUT</t>
  </si>
  <si>
    <t>29059177553</t>
  </si>
  <si>
    <t>INA INDUSTRIJA NAFTE d.d.</t>
  </si>
  <si>
    <t>27759560625</t>
  </si>
  <si>
    <t>PEKAR TOMO D.O.O.  VINKOVCI</t>
  </si>
  <si>
    <t>26641815251</t>
  </si>
  <si>
    <t>CROATIA OSIGURANJE D.D.</t>
  </si>
  <si>
    <t>26189994862</t>
  </si>
  <si>
    <t xml:space="preserve">PREMIJE OSIGURANJA                                                                                                                                    </t>
  </si>
  <si>
    <t>KOPITARNA ZAGREB d.o.o.</t>
  </si>
  <si>
    <t>25843074154</t>
  </si>
  <si>
    <t>DUKAT mliječna industrija d.d.</t>
  </si>
  <si>
    <t>25457712630</t>
  </si>
  <si>
    <t>SARTORIUS CROATIA</t>
  </si>
  <si>
    <t>23503746756</t>
  </si>
  <si>
    <t>ZAPREŠIĆ</t>
  </si>
  <si>
    <t xml:space="preserve">UREĐAJI, STROJEVI I OPREMA ZA OSTALE NAMJENE                                                                                                          </t>
  </si>
  <si>
    <t>PODRAVKA GRUPA,D.D.</t>
  </si>
  <si>
    <t>18928523252</t>
  </si>
  <si>
    <t>KOPRIVNICA</t>
  </si>
  <si>
    <t>HIDRAULIKA-FLEX</t>
  </si>
  <si>
    <t>18499608152</t>
  </si>
  <si>
    <t>PIK VINKOVCI plus d.o.o.</t>
  </si>
  <si>
    <t>16730830330</t>
  </si>
  <si>
    <t>PLINARA IST.SLAVONIJE</t>
  </si>
  <si>
    <t>16423775522</t>
  </si>
  <si>
    <t>ORBAN GRAND D.O.O.</t>
  </si>
  <si>
    <t>10524227648</t>
  </si>
  <si>
    <t>NOBEL CORPORATION D.O.O.</t>
  </si>
  <si>
    <t>07746407307</t>
  </si>
  <si>
    <t>LEDO PLUS D.O.O.</t>
  </si>
  <si>
    <t>07179054100</t>
  </si>
  <si>
    <t>ADO-MES j.d.o.o.</t>
  </si>
  <si>
    <t>02962925306</t>
  </si>
  <si>
    <t>VINKOPROM</t>
  </si>
  <si>
    <t>00721719381</t>
  </si>
  <si>
    <t>NAKLADA SLAP JASTREBARSKO</t>
  </si>
  <si>
    <t>JASTREBARSKO</t>
  </si>
  <si>
    <t xml:space="preserve">PLAĆE ZA REDOVAN RAD                                                                                                                                  </t>
  </si>
  <si>
    <t>Sveukupno:</t>
  </si>
  <si>
    <t>70108447975</t>
  </si>
  <si>
    <t>Zaposlenici</t>
  </si>
  <si>
    <t>PLAĆE ZA PREKOVREMENI RAD</t>
  </si>
  <si>
    <t>PLAĆE ZA POSEBNE UVJETE RAD</t>
  </si>
  <si>
    <t>OSTALI RASHODI ZA ZAPOSLENE</t>
  </si>
  <si>
    <t>HZZO</t>
  </si>
  <si>
    <t>DOPRINOS ZA OBVEZNO ZDRAVSTVENO OSIGURANJE</t>
  </si>
  <si>
    <t>NAKNADA ZBOG NEZAP.INVALIDA</t>
  </si>
  <si>
    <t>Pomoćnici</t>
  </si>
  <si>
    <t>NAKNADA ZA PRIJEVOZ, NA RAD</t>
  </si>
  <si>
    <t xml:space="preserve">NAKNADE ZA PRIJEVOZ, NA RAD NA TERENU I ODVOJENI ŽIVOT                                                                                                </t>
  </si>
  <si>
    <t>Produženi boravak</t>
  </si>
  <si>
    <t>Roditelji učenika</t>
  </si>
  <si>
    <t>PRIJEVOZ UČENIKA</t>
  </si>
  <si>
    <t>Zaposlenik</t>
  </si>
  <si>
    <t>UGOVOR O DJELU</t>
  </si>
  <si>
    <t>Učenici</t>
  </si>
  <si>
    <t>Naknada</t>
  </si>
  <si>
    <t>OSTALI NESPOMENUTI RASHODI POSLOVANJAdnevnice drž.natjecanje</t>
  </si>
  <si>
    <t>Zaposlenica</t>
  </si>
  <si>
    <t>Roditelj učenice</t>
  </si>
  <si>
    <t>U Vinkovcima, 20.05.2026.</t>
  </si>
  <si>
    <t>Ravnateljica:</t>
  </si>
  <si>
    <t>Marina Mustapić,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</si>
</sst>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91"/>
  <sheetViews>
    <sheetView tabSelected="1" topLeftCell="A139" zoomScaleNormal="100" workbookViewId="0">
      <selection activeCell="D167" sqref="D1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300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70</v>
      </c>
      <c r="E9" s="10">
        <v>3294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518.07000000000005</v>
      </c>
      <c r="E11" s="10">
        <v>3222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1378.35</v>
      </c>
      <c r="E12" s="10">
        <v>3722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1896.42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183.98</v>
      </c>
      <c r="E14" s="10">
        <v>3225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183.98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48.3</v>
      </c>
      <c r="E16" s="10">
        <v>3221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48.3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49.56</v>
      </c>
      <c r="E18" s="10">
        <v>3231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49.56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12</v>
      </c>
      <c r="D20" s="18">
        <v>139.26</v>
      </c>
      <c r="E20" s="10">
        <v>3234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139.26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5.66</v>
      </c>
      <c r="E22" s="10">
        <v>3299</v>
      </c>
      <c r="F22" s="9" t="s">
        <v>41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5.66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151.65</v>
      </c>
      <c r="E24" s="10">
        <v>3299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151.65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12</v>
      </c>
      <c r="D26" s="18">
        <v>316.88</v>
      </c>
      <c r="E26" s="10">
        <v>3232</v>
      </c>
      <c r="F26" s="9" t="s">
        <v>47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316.88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44</v>
      </c>
      <c r="D28" s="18">
        <v>185</v>
      </c>
      <c r="E28" s="10">
        <v>3232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185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216.6</v>
      </c>
      <c r="E30" s="10">
        <v>3231</v>
      </c>
      <c r="F30" s="9" t="s">
        <v>34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216.6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44</v>
      </c>
      <c r="D32" s="18">
        <v>785.76</v>
      </c>
      <c r="E32" s="10">
        <v>3234</v>
      </c>
      <c r="F32" s="9" t="s">
        <v>37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785.76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355</v>
      </c>
      <c r="E34" s="10">
        <v>3238</v>
      </c>
      <c r="F34" s="9" t="s">
        <v>58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355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44</v>
      </c>
      <c r="D36" s="18">
        <v>1290</v>
      </c>
      <c r="E36" s="10">
        <v>3299</v>
      </c>
      <c r="F36" s="9" t="s">
        <v>41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1290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44</v>
      </c>
      <c r="D38" s="18">
        <v>25</v>
      </c>
      <c r="E38" s="10">
        <v>3299</v>
      </c>
      <c r="F38" s="9" t="s">
        <v>41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25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65</v>
      </c>
      <c r="D40" s="18">
        <v>42.48</v>
      </c>
      <c r="E40" s="10">
        <v>3233</v>
      </c>
      <c r="F40" s="9" t="s">
        <v>66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42.48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44</v>
      </c>
      <c r="D42" s="18">
        <v>702.51</v>
      </c>
      <c r="E42" s="10">
        <v>3234</v>
      </c>
      <c r="F42" s="9" t="s">
        <v>37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702.51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358</v>
      </c>
      <c r="E44" s="10">
        <v>3232</v>
      </c>
      <c r="F44" s="9" t="s">
        <v>47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358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91.14</v>
      </c>
      <c r="E46" s="10">
        <v>3238</v>
      </c>
      <c r="F46" s="9" t="s">
        <v>58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91.14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12</v>
      </c>
      <c r="D48" s="18">
        <v>3166.06</v>
      </c>
      <c r="E48" s="10">
        <v>3223</v>
      </c>
      <c r="F48" s="9" t="s">
        <v>77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3166.06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65</v>
      </c>
      <c r="D50" s="18">
        <v>142.71</v>
      </c>
      <c r="E50" s="10">
        <v>3722</v>
      </c>
      <c r="F50" s="9" t="s">
        <v>23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142.71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44</v>
      </c>
      <c r="D52" s="18">
        <v>385.6</v>
      </c>
      <c r="E52" s="10">
        <v>3222</v>
      </c>
      <c r="F52" s="9" t="s">
        <v>22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385.6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84</v>
      </c>
      <c r="D54" s="18">
        <v>216.68</v>
      </c>
      <c r="E54" s="10">
        <v>3221</v>
      </c>
      <c r="F54" s="9" t="s">
        <v>30</v>
      </c>
      <c r="G54" s="27" t="s">
        <v>14</v>
      </c>
    </row>
    <row r="55" spans="1:7" x14ac:dyDescent="0.25">
      <c r="A55" s="9"/>
      <c r="B55" s="14"/>
      <c r="C55" s="10"/>
      <c r="D55" s="18">
        <v>354.29</v>
      </c>
      <c r="E55" s="10">
        <v>3232</v>
      </c>
      <c r="F55" s="9" t="s">
        <v>47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570.97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87</v>
      </c>
      <c r="D57" s="18">
        <v>524.79999999999995</v>
      </c>
      <c r="E57" s="10">
        <v>3211</v>
      </c>
      <c r="F57" s="9" t="s">
        <v>88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524.79999999999995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44</v>
      </c>
      <c r="D59" s="18">
        <v>93.84</v>
      </c>
      <c r="E59" s="10">
        <v>3236</v>
      </c>
      <c r="F59" s="9" t="s">
        <v>91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93.84</v>
      </c>
      <c r="E60" s="23"/>
      <c r="F60" s="25"/>
      <c r="G60" s="26"/>
    </row>
    <row r="61" spans="1:7" x14ac:dyDescent="0.25">
      <c r="A61" s="9" t="s">
        <v>92</v>
      </c>
      <c r="B61" s="14" t="s">
        <v>93</v>
      </c>
      <c r="C61" s="10" t="s">
        <v>44</v>
      </c>
      <c r="D61" s="18">
        <v>1169.8699999999999</v>
      </c>
      <c r="E61" s="10">
        <v>3221</v>
      </c>
      <c r="F61" s="9" t="s">
        <v>30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1169.8699999999999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44</v>
      </c>
      <c r="D63" s="18">
        <v>102.38</v>
      </c>
      <c r="E63" s="10">
        <v>3227</v>
      </c>
      <c r="F63" s="9" t="s">
        <v>96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102.38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44</v>
      </c>
      <c r="D65" s="18">
        <v>133.26</v>
      </c>
      <c r="E65" s="10">
        <v>3224</v>
      </c>
      <c r="F65" s="9" t="s">
        <v>99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133.26</v>
      </c>
      <c r="E66" s="23"/>
      <c r="F66" s="25"/>
      <c r="G66" s="26"/>
    </row>
    <row r="67" spans="1:7" x14ac:dyDescent="0.25">
      <c r="A67" s="9" t="s">
        <v>100</v>
      </c>
      <c r="B67" s="14" t="s">
        <v>101</v>
      </c>
      <c r="C67" s="10" t="s">
        <v>102</v>
      </c>
      <c r="D67" s="18">
        <v>280.33</v>
      </c>
      <c r="E67" s="10">
        <v>3232</v>
      </c>
      <c r="F67" s="9" t="s">
        <v>47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280.33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105</v>
      </c>
      <c r="D69" s="18">
        <v>32.6</v>
      </c>
      <c r="E69" s="10">
        <v>3722</v>
      </c>
      <c r="F69" s="9" t="s">
        <v>23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32.6</v>
      </c>
      <c r="E70" s="23"/>
      <c r="F70" s="25"/>
      <c r="G70" s="26"/>
    </row>
    <row r="71" spans="1:7" x14ac:dyDescent="0.25">
      <c r="A71" s="9" t="s">
        <v>106</v>
      </c>
      <c r="B71" s="14" t="s">
        <v>107</v>
      </c>
      <c r="C71" s="10" t="s">
        <v>44</v>
      </c>
      <c r="D71" s="18">
        <v>997.4</v>
      </c>
      <c r="E71" s="10">
        <v>3722</v>
      </c>
      <c r="F71" s="9" t="s">
        <v>23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997.4</v>
      </c>
      <c r="E72" s="23"/>
      <c r="F72" s="25"/>
      <c r="G72" s="26"/>
    </row>
    <row r="73" spans="1:7" x14ac:dyDescent="0.25">
      <c r="A73" s="9" t="s">
        <v>108</v>
      </c>
      <c r="B73" s="14" t="s">
        <v>109</v>
      </c>
      <c r="C73" s="10" t="s">
        <v>110</v>
      </c>
      <c r="D73" s="18">
        <v>10.06</v>
      </c>
      <c r="E73" s="10">
        <v>3222</v>
      </c>
      <c r="F73" s="9" t="s">
        <v>22</v>
      </c>
      <c r="G73" s="27" t="s">
        <v>14</v>
      </c>
    </row>
    <row r="74" spans="1:7" x14ac:dyDescent="0.25">
      <c r="A74" s="9"/>
      <c r="B74" s="14"/>
      <c r="C74" s="10"/>
      <c r="D74" s="18">
        <v>1946.39</v>
      </c>
      <c r="E74" s="10">
        <v>3722</v>
      </c>
      <c r="F74" s="9" t="s">
        <v>23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SUM(D73:D74)</f>
        <v>1956.45</v>
      </c>
      <c r="E75" s="23"/>
      <c r="F75" s="25"/>
      <c r="G75" s="26"/>
    </row>
    <row r="76" spans="1:7" x14ac:dyDescent="0.25">
      <c r="A76" s="9" t="s">
        <v>111</v>
      </c>
      <c r="B76" s="14" t="s">
        <v>112</v>
      </c>
      <c r="C76" s="10" t="s">
        <v>113</v>
      </c>
      <c r="D76" s="18">
        <v>100.56</v>
      </c>
      <c r="E76" s="10">
        <v>3239</v>
      </c>
      <c r="F76" s="9" t="s">
        <v>114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100.56</v>
      </c>
      <c r="E77" s="23"/>
      <c r="F77" s="25"/>
      <c r="G77" s="26"/>
    </row>
    <row r="78" spans="1:7" x14ac:dyDescent="0.25">
      <c r="A78" s="9" t="s">
        <v>115</v>
      </c>
      <c r="B78" s="14" t="s">
        <v>116</v>
      </c>
      <c r="C78" s="10" t="s">
        <v>44</v>
      </c>
      <c r="D78" s="18">
        <v>180</v>
      </c>
      <c r="E78" s="10">
        <v>3299</v>
      </c>
      <c r="F78" s="9" t="s">
        <v>41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180</v>
      </c>
      <c r="E79" s="23"/>
      <c r="F79" s="25"/>
      <c r="G79" s="26"/>
    </row>
    <row r="80" spans="1:7" x14ac:dyDescent="0.25">
      <c r="A80" s="9" t="s">
        <v>117</v>
      </c>
      <c r="B80" s="14" t="s">
        <v>118</v>
      </c>
      <c r="C80" s="10" t="s">
        <v>44</v>
      </c>
      <c r="D80" s="18">
        <v>819.94</v>
      </c>
      <c r="E80" s="10">
        <v>3221</v>
      </c>
      <c r="F80" s="9" t="s">
        <v>30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819.94</v>
      </c>
      <c r="E81" s="23"/>
      <c r="F81" s="25"/>
      <c r="G81" s="26"/>
    </row>
    <row r="82" spans="1:7" x14ac:dyDescent="0.25">
      <c r="A82" s="9" t="s">
        <v>119</v>
      </c>
      <c r="B82" s="14" t="s">
        <v>120</v>
      </c>
      <c r="C82" s="10" t="s">
        <v>44</v>
      </c>
      <c r="D82" s="18">
        <v>90</v>
      </c>
      <c r="E82" s="10">
        <v>3237</v>
      </c>
      <c r="F82" s="9" t="s">
        <v>13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90</v>
      </c>
      <c r="E83" s="23"/>
      <c r="F83" s="25"/>
      <c r="G83" s="26"/>
    </row>
    <row r="84" spans="1:7" x14ac:dyDescent="0.25">
      <c r="A84" s="9" t="s">
        <v>121</v>
      </c>
      <c r="B84" s="14" t="s">
        <v>122</v>
      </c>
      <c r="C84" s="10" t="s">
        <v>123</v>
      </c>
      <c r="D84" s="18">
        <v>314.35000000000002</v>
      </c>
      <c r="E84" s="10">
        <v>3232</v>
      </c>
      <c r="F84" s="9" t="s">
        <v>47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314.35000000000002</v>
      </c>
      <c r="E85" s="23"/>
      <c r="F85" s="25"/>
      <c r="G85" s="26"/>
    </row>
    <row r="86" spans="1:7" x14ac:dyDescent="0.25">
      <c r="A86" s="9" t="s">
        <v>124</v>
      </c>
      <c r="B86" s="14" t="s">
        <v>125</v>
      </c>
      <c r="C86" s="10" t="s">
        <v>44</v>
      </c>
      <c r="D86" s="18">
        <v>79.099999999999994</v>
      </c>
      <c r="E86" s="10">
        <v>3221</v>
      </c>
      <c r="F86" s="9" t="s">
        <v>30</v>
      </c>
      <c r="G86" s="27" t="s">
        <v>14</v>
      </c>
    </row>
    <row r="87" spans="1:7" x14ac:dyDescent="0.25">
      <c r="A87" s="9"/>
      <c r="B87" s="14"/>
      <c r="C87" s="10"/>
      <c r="D87" s="18">
        <v>64</v>
      </c>
      <c r="E87" s="10">
        <v>3299</v>
      </c>
      <c r="F87" s="9" t="s">
        <v>41</v>
      </c>
      <c r="G87" s="28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SUM(D86:D87)</f>
        <v>143.1</v>
      </c>
      <c r="E88" s="23"/>
      <c r="F88" s="25"/>
      <c r="G88" s="26"/>
    </row>
    <row r="89" spans="1:7" x14ac:dyDescent="0.25">
      <c r="A89" s="9" t="s">
        <v>126</v>
      </c>
      <c r="B89" s="14" t="s">
        <v>127</v>
      </c>
      <c r="C89" s="10" t="s">
        <v>84</v>
      </c>
      <c r="D89" s="18">
        <v>1662.89</v>
      </c>
      <c r="E89" s="10">
        <v>3234</v>
      </c>
      <c r="F89" s="9" t="s">
        <v>37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1662.89</v>
      </c>
      <c r="E90" s="23"/>
      <c r="F90" s="25"/>
      <c r="G90" s="26"/>
    </row>
    <row r="91" spans="1:7" x14ac:dyDescent="0.25">
      <c r="A91" s="9" t="s">
        <v>128</v>
      </c>
      <c r="B91" s="14" t="s">
        <v>129</v>
      </c>
      <c r="C91" s="10" t="s">
        <v>12</v>
      </c>
      <c r="D91" s="18">
        <v>393.91</v>
      </c>
      <c r="E91" s="10">
        <v>3231</v>
      </c>
      <c r="F91" s="9" t="s">
        <v>34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393.91</v>
      </c>
      <c r="E92" s="23"/>
      <c r="F92" s="25"/>
      <c r="G92" s="26"/>
    </row>
    <row r="93" spans="1:7" x14ac:dyDescent="0.25">
      <c r="A93" s="9" t="s">
        <v>130</v>
      </c>
      <c r="B93" s="14" t="s">
        <v>131</v>
      </c>
      <c r="C93" s="10" t="s">
        <v>12</v>
      </c>
      <c r="D93" s="18">
        <v>211.38</v>
      </c>
      <c r="E93" s="10">
        <v>3236</v>
      </c>
      <c r="F93" s="9" t="s">
        <v>91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211.38</v>
      </c>
      <c r="E94" s="23"/>
      <c r="F94" s="25"/>
      <c r="G94" s="26"/>
    </row>
    <row r="95" spans="1:7" x14ac:dyDescent="0.25">
      <c r="A95" s="9" t="s">
        <v>132</v>
      </c>
      <c r="B95" s="14" t="s">
        <v>133</v>
      </c>
      <c r="C95" s="10" t="s">
        <v>12</v>
      </c>
      <c r="D95" s="18">
        <v>232.11</v>
      </c>
      <c r="E95" s="10">
        <v>3223</v>
      </c>
      <c r="F95" s="9" t="s">
        <v>77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232.11</v>
      </c>
      <c r="E96" s="23"/>
      <c r="F96" s="25"/>
      <c r="G96" s="26"/>
    </row>
    <row r="97" spans="1:7" x14ac:dyDescent="0.25">
      <c r="A97" s="9" t="s">
        <v>134</v>
      </c>
      <c r="B97" s="14" t="s">
        <v>135</v>
      </c>
      <c r="C97" s="10" t="s">
        <v>44</v>
      </c>
      <c r="D97" s="18">
        <v>3362.81</v>
      </c>
      <c r="E97" s="10">
        <v>3722</v>
      </c>
      <c r="F97" s="9" t="s">
        <v>23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3362.81</v>
      </c>
      <c r="E98" s="23"/>
      <c r="F98" s="25"/>
      <c r="G98" s="26"/>
    </row>
    <row r="99" spans="1:7" x14ac:dyDescent="0.25">
      <c r="A99" s="9" t="s">
        <v>136</v>
      </c>
      <c r="B99" s="14" t="s">
        <v>137</v>
      </c>
      <c r="C99" s="10" t="s">
        <v>12</v>
      </c>
      <c r="D99" s="18">
        <v>640.54</v>
      </c>
      <c r="E99" s="10">
        <v>3292</v>
      </c>
      <c r="F99" s="9" t="s">
        <v>138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640.54</v>
      </c>
      <c r="E100" s="23"/>
      <c r="F100" s="25"/>
      <c r="G100" s="26"/>
    </row>
    <row r="101" spans="1:7" x14ac:dyDescent="0.25">
      <c r="A101" s="9" t="s">
        <v>139</v>
      </c>
      <c r="B101" s="14" t="s">
        <v>140</v>
      </c>
      <c r="C101" s="10" t="s">
        <v>12</v>
      </c>
      <c r="D101" s="18">
        <v>159.86000000000001</v>
      </c>
      <c r="E101" s="10">
        <v>3227</v>
      </c>
      <c r="F101" s="9" t="s">
        <v>96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159.86000000000001</v>
      </c>
      <c r="E102" s="23"/>
      <c r="F102" s="25"/>
      <c r="G102" s="26"/>
    </row>
    <row r="103" spans="1:7" x14ac:dyDescent="0.25">
      <c r="A103" s="9" t="s">
        <v>141</v>
      </c>
      <c r="B103" s="14" t="s">
        <v>142</v>
      </c>
      <c r="C103" s="10" t="s">
        <v>12</v>
      </c>
      <c r="D103" s="18">
        <v>2892.79</v>
      </c>
      <c r="E103" s="10">
        <v>3722</v>
      </c>
      <c r="F103" s="9" t="s">
        <v>23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2892.79</v>
      </c>
      <c r="E104" s="23"/>
      <c r="F104" s="25"/>
      <c r="G104" s="26"/>
    </row>
    <row r="105" spans="1:7" x14ac:dyDescent="0.25">
      <c r="A105" s="9" t="s">
        <v>143</v>
      </c>
      <c r="B105" s="14" t="s">
        <v>144</v>
      </c>
      <c r="C105" s="10" t="s">
        <v>145</v>
      </c>
      <c r="D105" s="18">
        <v>1249.8800000000001</v>
      </c>
      <c r="E105" s="10">
        <v>4227</v>
      </c>
      <c r="F105" s="9" t="s">
        <v>146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1249.8800000000001</v>
      </c>
      <c r="E106" s="23"/>
      <c r="F106" s="25"/>
      <c r="G106" s="26"/>
    </row>
    <row r="107" spans="1:7" x14ac:dyDescent="0.25">
      <c r="A107" s="9" t="s">
        <v>147</v>
      </c>
      <c r="B107" s="14" t="s">
        <v>148</v>
      </c>
      <c r="C107" s="10" t="s">
        <v>149</v>
      </c>
      <c r="D107" s="18">
        <v>2218.11</v>
      </c>
      <c r="E107" s="10">
        <v>3722</v>
      </c>
      <c r="F107" s="9" t="s">
        <v>23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2218.11</v>
      </c>
      <c r="E108" s="23"/>
      <c r="F108" s="25"/>
      <c r="G108" s="26"/>
    </row>
    <row r="109" spans="1:7" x14ac:dyDescent="0.25">
      <c r="A109" s="9" t="s">
        <v>150</v>
      </c>
      <c r="B109" s="14" t="s">
        <v>151</v>
      </c>
      <c r="C109" s="10" t="s">
        <v>84</v>
      </c>
      <c r="D109" s="18">
        <v>56.58</v>
      </c>
      <c r="E109" s="10">
        <v>3224</v>
      </c>
      <c r="F109" s="9" t="s">
        <v>99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56.58</v>
      </c>
      <c r="E110" s="23"/>
      <c r="F110" s="25"/>
      <c r="G110" s="26"/>
    </row>
    <row r="111" spans="1:7" x14ac:dyDescent="0.25">
      <c r="A111" s="9" t="s">
        <v>152</v>
      </c>
      <c r="B111" s="14" t="s">
        <v>153</v>
      </c>
      <c r="C111" s="10" t="s">
        <v>44</v>
      </c>
      <c r="D111" s="18">
        <v>982.96</v>
      </c>
      <c r="E111" s="10">
        <v>3722</v>
      </c>
      <c r="F111" s="9" t="s">
        <v>23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982.96</v>
      </c>
      <c r="E112" s="23"/>
      <c r="F112" s="25"/>
      <c r="G112" s="26"/>
    </row>
    <row r="113" spans="1:7" x14ac:dyDescent="0.25">
      <c r="A113" s="9" t="s">
        <v>154</v>
      </c>
      <c r="B113" s="14" t="s">
        <v>155</v>
      </c>
      <c r="C113" s="10" t="s">
        <v>84</v>
      </c>
      <c r="D113" s="18">
        <v>4445.0200000000004</v>
      </c>
      <c r="E113" s="10">
        <v>3223</v>
      </c>
      <c r="F113" s="9" t="s">
        <v>77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4445.0200000000004</v>
      </c>
      <c r="E114" s="23"/>
      <c r="F114" s="25"/>
      <c r="G114" s="26"/>
    </row>
    <row r="115" spans="1:7" x14ac:dyDescent="0.25">
      <c r="A115" s="9" t="s">
        <v>156</v>
      </c>
      <c r="B115" s="14" t="s">
        <v>157</v>
      </c>
      <c r="C115" s="10" t="s">
        <v>44</v>
      </c>
      <c r="D115" s="18">
        <v>28.7</v>
      </c>
      <c r="E115" s="10">
        <v>3221</v>
      </c>
      <c r="F115" s="9" t="s">
        <v>30</v>
      </c>
      <c r="G115" s="27" t="s">
        <v>14</v>
      </c>
    </row>
    <row r="116" spans="1:7" x14ac:dyDescent="0.25">
      <c r="A116" s="9"/>
      <c r="B116" s="14"/>
      <c r="C116" s="10"/>
      <c r="D116" s="18">
        <v>7</v>
      </c>
      <c r="E116" s="10">
        <v>3299</v>
      </c>
      <c r="F116" s="9" t="s">
        <v>41</v>
      </c>
      <c r="G116" s="28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SUM(D115:D116)</f>
        <v>35.700000000000003</v>
      </c>
      <c r="E117" s="23"/>
      <c r="F117" s="25"/>
      <c r="G117" s="26"/>
    </row>
    <row r="118" spans="1:7" x14ac:dyDescent="0.25">
      <c r="A118" s="9" t="s">
        <v>158</v>
      </c>
      <c r="B118" s="14" t="s">
        <v>159</v>
      </c>
      <c r="C118" s="10" t="s">
        <v>65</v>
      </c>
      <c r="D118" s="18">
        <v>165</v>
      </c>
      <c r="E118" s="10">
        <v>3232</v>
      </c>
      <c r="F118" s="9" t="s">
        <v>47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165</v>
      </c>
      <c r="E119" s="23"/>
      <c r="F119" s="25"/>
      <c r="G119" s="26"/>
    </row>
    <row r="120" spans="1:7" x14ac:dyDescent="0.25">
      <c r="A120" s="9" t="s">
        <v>160</v>
      </c>
      <c r="B120" s="14" t="s">
        <v>161</v>
      </c>
      <c r="C120" s="10" t="s">
        <v>12</v>
      </c>
      <c r="D120" s="18">
        <v>3287.45</v>
      </c>
      <c r="E120" s="10">
        <v>3722</v>
      </c>
      <c r="F120" s="9" t="s">
        <v>23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3287.45</v>
      </c>
      <c r="E121" s="23"/>
      <c r="F121" s="25"/>
      <c r="G121" s="26"/>
    </row>
    <row r="122" spans="1:7" x14ac:dyDescent="0.25">
      <c r="A122" s="9" t="s">
        <v>162</v>
      </c>
      <c r="B122" s="14" t="s">
        <v>163</v>
      </c>
      <c r="C122" s="10" t="s">
        <v>44</v>
      </c>
      <c r="D122" s="18">
        <v>78.41</v>
      </c>
      <c r="E122" s="10">
        <v>3222</v>
      </c>
      <c r="F122" s="9" t="s">
        <v>22</v>
      </c>
      <c r="G122" s="27" t="s">
        <v>14</v>
      </c>
    </row>
    <row r="123" spans="1:7" x14ac:dyDescent="0.25">
      <c r="A123" s="9"/>
      <c r="B123" s="14"/>
      <c r="C123" s="10"/>
      <c r="D123" s="18">
        <v>5740.77</v>
      </c>
      <c r="E123" s="10">
        <v>3722</v>
      </c>
      <c r="F123" s="9" t="s">
        <v>23</v>
      </c>
      <c r="G123" s="28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SUM(D122:D123)</f>
        <v>5819.18</v>
      </c>
      <c r="E124" s="23"/>
      <c r="F124" s="25"/>
      <c r="G124" s="26"/>
    </row>
    <row r="125" spans="1:7" x14ac:dyDescent="0.25">
      <c r="A125" s="9" t="s">
        <v>164</v>
      </c>
      <c r="B125" s="14" t="s">
        <v>165</v>
      </c>
      <c r="C125" s="10" t="s">
        <v>84</v>
      </c>
      <c r="D125" s="18">
        <v>53.41</v>
      </c>
      <c r="E125" s="10">
        <v>3224</v>
      </c>
      <c r="F125" s="9" t="s">
        <v>99</v>
      </c>
      <c r="G125" s="27" t="s">
        <v>14</v>
      </c>
    </row>
    <row r="126" spans="1:7" x14ac:dyDescent="0.25">
      <c r="A126" s="9"/>
      <c r="B126" s="14"/>
      <c r="C126" s="10"/>
      <c r="D126" s="18">
        <v>89.55</v>
      </c>
      <c r="E126" s="10">
        <v>3232</v>
      </c>
      <c r="F126" s="9" t="s">
        <v>47</v>
      </c>
      <c r="G126" s="28" t="s">
        <v>14</v>
      </c>
    </row>
    <row r="127" spans="1:7" x14ac:dyDescent="0.25">
      <c r="A127" s="9"/>
      <c r="B127" s="14"/>
      <c r="C127" s="10"/>
      <c r="D127" s="18">
        <v>87.54</v>
      </c>
      <c r="E127" s="10">
        <v>3299</v>
      </c>
      <c r="F127" s="9" t="s">
        <v>41</v>
      </c>
      <c r="G127" s="28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SUM(D125:D127)</f>
        <v>230.5</v>
      </c>
      <c r="E128" s="23"/>
      <c r="F128" s="25"/>
      <c r="G128" s="26"/>
    </row>
    <row r="129" spans="1:7" x14ac:dyDescent="0.25">
      <c r="A129" s="9" t="s">
        <v>166</v>
      </c>
      <c r="B129" s="14" t="s">
        <v>170</v>
      </c>
      <c r="C129" s="10" t="s">
        <v>167</v>
      </c>
      <c r="D129" s="18">
        <v>2239.2600000000002</v>
      </c>
      <c r="E129" s="10">
        <v>3221</v>
      </c>
      <c r="F129" s="9" t="s">
        <v>30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2239.2600000000002</v>
      </c>
      <c r="E130" s="23"/>
      <c r="F130" s="25"/>
      <c r="G130" s="26"/>
    </row>
    <row r="131" spans="1:7" x14ac:dyDescent="0.25">
      <c r="A131" s="9" t="s">
        <v>171</v>
      </c>
      <c r="B131" s="14"/>
      <c r="C131" s="10"/>
      <c r="D131" s="18">
        <v>111446.96</v>
      </c>
      <c r="E131" s="10">
        <v>3111</v>
      </c>
      <c r="F131" s="9" t="s">
        <v>168</v>
      </c>
      <c r="G131" s="27" t="s">
        <v>14</v>
      </c>
    </row>
    <row r="132" spans="1:7" x14ac:dyDescent="0.25">
      <c r="A132" s="9" t="s">
        <v>171</v>
      </c>
      <c r="B132" s="14"/>
      <c r="C132" s="10"/>
      <c r="D132" s="18">
        <v>2616.23</v>
      </c>
      <c r="E132" s="10">
        <v>3113</v>
      </c>
      <c r="F132" s="9" t="s">
        <v>172</v>
      </c>
      <c r="G132" s="28" t="s">
        <v>14</v>
      </c>
    </row>
    <row r="133" spans="1:7" x14ac:dyDescent="0.25">
      <c r="A133" s="9" t="s">
        <v>171</v>
      </c>
      <c r="B133" s="14"/>
      <c r="C133" s="10"/>
      <c r="D133" s="18">
        <v>2048.88</v>
      </c>
      <c r="E133" s="10">
        <v>3114</v>
      </c>
      <c r="F133" s="9" t="s">
        <v>173</v>
      </c>
      <c r="G133" s="28" t="s">
        <v>14</v>
      </c>
    </row>
    <row r="134" spans="1:7" x14ac:dyDescent="0.25">
      <c r="A134" s="9" t="s">
        <v>171</v>
      </c>
      <c r="B134" s="14"/>
      <c r="C134" s="10"/>
      <c r="D134" s="18">
        <v>5300</v>
      </c>
      <c r="E134" s="10">
        <v>3121</v>
      </c>
      <c r="F134" s="9" t="s">
        <v>174</v>
      </c>
      <c r="G134" s="28" t="s">
        <v>14</v>
      </c>
    </row>
    <row r="135" spans="1:7" x14ac:dyDescent="0.25">
      <c r="A135" s="9" t="s">
        <v>175</v>
      </c>
      <c r="B135" s="14"/>
      <c r="C135" s="10"/>
      <c r="D135" s="18">
        <v>19158.48</v>
      </c>
      <c r="E135" s="10">
        <v>3132</v>
      </c>
      <c r="F135" s="9" t="s">
        <v>176</v>
      </c>
      <c r="G135" s="28" t="s">
        <v>14</v>
      </c>
    </row>
    <row r="136" spans="1:7" x14ac:dyDescent="0.25">
      <c r="A136" s="9" t="s">
        <v>171</v>
      </c>
      <c r="B136" s="14"/>
      <c r="C136" s="10"/>
      <c r="D136" s="18">
        <v>244.36</v>
      </c>
      <c r="E136" s="10">
        <v>3211</v>
      </c>
      <c r="F136" s="9" t="s">
        <v>88</v>
      </c>
      <c r="G136" s="28" t="s">
        <v>14</v>
      </c>
    </row>
    <row r="137" spans="1:7" x14ac:dyDescent="0.25">
      <c r="A137" s="9" t="s">
        <v>171</v>
      </c>
      <c r="B137" s="14"/>
      <c r="C137" s="10"/>
      <c r="D137" s="18">
        <v>340.58</v>
      </c>
      <c r="E137" s="10">
        <v>3211</v>
      </c>
      <c r="F137" s="9" t="s">
        <v>88</v>
      </c>
      <c r="G137" s="28" t="s">
        <v>14</v>
      </c>
    </row>
    <row r="138" spans="1:7" x14ac:dyDescent="0.25">
      <c r="A138" s="9" t="s">
        <v>171</v>
      </c>
      <c r="B138" s="14"/>
      <c r="C138" s="10"/>
      <c r="D138" s="18">
        <v>747</v>
      </c>
      <c r="E138" s="10">
        <v>3211</v>
      </c>
      <c r="F138" s="9" t="s">
        <v>88</v>
      </c>
      <c r="G138" s="28" t="s">
        <v>14</v>
      </c>
    </row>
    <row r="139" spans="1:7" x14ac:dyDescent="0.25">
      <c r="A139" s="9" t="s">
        <v>171</v>
      </c>
      <c r="B139" s="14"/>
      <c r="C139" s="10"/>
      <c r="D139" s="18">
        <v>3377.15</v>
      </c>
      <c r="E139" s="10">
        <v>3212</v>
      </c>
      <c r="F139" s="9" t="s">
        <v>180</v>
      </c>
      <c r="G139" s="28" t="s">
        <v>14</v>
      </c>
    </row>
    <row r="140" spans="1:7" x14ac:dyDescent="0.25">
      <c r="A140" s="9" t="s">
        <v>187</v>
      </c>
      <c r="B140" s="14"/>
      <c r="C140" s="10"/>
      <c r="D140" s="18">
        <v>420</v>
      </c>
      <c r="E140" s="10">
        <v>3295</v>
      </c>
      <c r="F140" s="9" t="s">
        <v>177</v>
      </c>
      <c r="G140" s="28" t="s">
        <v>14</v>
      </c>
    </row>
    <row r="141" spans="1:7" x14ac:dyDescent="0.25">
      <c r="A141" s="9" t="s">
        <v>178</v>
      </c>
      <c r="B141" s="14"/>
      <c r="C141" s="10"/>
      <c r="D141" s="18">
        <v>3729</v>
      </c>
      <c r="E141" s="10">
        <v>3111</v>
      </c>
      <c r="F141" s="9" t="s">
        <v>168</v>
      </c>
      <c r="G141" s="28" t="s">
        <v>14</v>
      </c>
    </row>
    <row r="142" spans="1:7" x14ac:dyDescent="0.25">
      <c r="A142" s="9" t="s">
        <v>175</v>
      </c>
      <c r="B142" s="14"/>
      <c r="C142" s="10"/>
      <c r="D142" s="18">
        <v>615.29</v>
      </c>
      <c r="E142" s="10">
        <v>3132</v>
      </c>
      <c r="F142" s="9" t="s">
        <v>176</v>
      </c>
      <c r="G142" s="28" t="s">
        <v>14</v>
      </c>
    </row>
    <row r="143" spans="1:7" x14ac:dyDescent="0.25">
      <c r="A143" s="9" t="s">
        <v>171</v>
      </c>
      <c r="B143" s="14"/>
      <c r="C143" s="10"/>
      <c r="D143" s="18">
        <v>160</v>
      </c>
      <c r="E143" s="10">
        <v>3212</v>
      </c>
      <c r="F143" s="9" t="s">
        <v>179</v>
      </c>
      <c r="G143" s="28" t="s">
        <v>14</v>
      </c>
    </row>
    <row r="144" spans="1:7" x14ac:dyDescent="0.25">
      <c r="A144" s="9" t="s">
        <v>181</v>
      </c>
      <c r="B144" s="14"/>
      <c r="C144" s="10"/>
      <c r="D144" s="18">
        <v>6540.37</v>
      </c>
      <c r="E144" s="10">
        <v>3111</v>
      </c>
      <c r="F144" s="9" t="s">
        <v>168</v>
      </c>
      <c r="G144" s="28" t="s">
        <v>14</v>
      </c>
    </row>
    <row r="145" spans="1:7" x14ac:dyDescent="0.25">
      <c r="A145" s="9" t="s">
        <v>175</v>
      </c>
      <c r="B145" s="14"/>
      <c r="C145" s="10"/>
      <c r="D145" s="18">
        <v>1079.1600000000001</v>
      </c>
      <c r="E145" s="10">
        <v>3132</v>
      </c>
      <c r="F145" s="9" t="s">
        <v>176</v>
      </c>
      <c r="G145" s="28" t="s">
        <v>14</v>
      </c>
    </row>
    <row r="146" spans="1:7" x14ac:dyDescent="0.25">
      <c r="A146" s="9" t="s">
        <v>171</v>
      </c>
      <c r="B146" s="14"/>
      <c r="C146" s="10"/>
      <c r="D146" s="18">
        <v>219.84</v>
      </c>
      <c r="E146" s="10">
        <v>3212</v>
      </c>
      <c r="F146" s="9" t="s">
        <v>179</v>
      </c>
      <c r="G146" s="28" t="s">
        <v>14</v>
      </c>
    </row>
    <row r="147" spans="1:7" x14ac:dyDescent="0.25">
      <c r="A147" s="9" t="s">
        <v>182</v>
      </c>
      <c r="B147" s="14"/>
      <c r="C147" s="10"/>
      <c r="D147" s="18">
        <v>480</v>
      </c>
      <c r="E147" s="10">
        <v>3231</v>
      </c>
      <c r="F147" s="9" t="s">
        <v>183</v>
      </c>
      <c r="G147" s="28" t="s">
        <v>14</v>
      </c>
    </row>
    <row r="148" spans="1:7" x14ac:dyDescent="0.25">
      <c r="A148" s="9" t="s">
        <v>184</v>
      </c>
      <c r="B148" s="14"/>
      <c r="C148" s="10"/>
      <c r="D148" s="18">
        <v>99.08</v>
      </c>
      <c r="E148" s="10">
        <v>3237</v>
      </c>
      <c r="F148" s="9" t="s">
        <v>185</v>
      </c>
      <c r="G148" s="28" t="s">
        <v>14</v>
      </c>
    </row>
    <row r="149" spans="1:7" x14ac:dyDescent="0.25">
      <c r="A149" s="9" t="s">
        <v>186</v>
      </c>
      <c r="B149" s="14"/>
      <c r="C149" s="10"/>
      <c r="D149" s="18">
        <v>66</v>
      </c>
      <c r="E149" s="10">
        <v>3299</v>
      </c>
      <c r="F149" s="9" t="s">
        <v>188</v>
      </c>
      <c r="G149" s="28" t="s">
        <v>14</v>
      </c>
    </row>
    <row r="150" spans="1:7" x14ac:dyDescent="0.25">
      <c r="A150" s="9" t="s">
        <v>189</v>
      </c>
      <c r="B150" s="14"/>
      <c r="C150" s="10"/>
      <c r="D150" s="18">
        <v>152.4</v>
      </c>
      <c r="E150" s="10">
        <v>3299</v>
      </c>
      <c r="F150" s="9" t="s">
        <v>41</v>
      </c>
      <c r="G150" s="28" t="s">
        <v>14</v>
      </c>
    </row>
    <row r="151" spans="1:7" x14ac:dyDescent="0.25">
      <c r="A151" s="9" t="s">
        <v>190</v>
      </c>
      <c r="B151" s="14"/>
      <c r="C151" s="10"/>
      <c r="D151" s="18">
        <v>362.88</v>
      </c>
      <c r="E151" s="10">
        <v>3722</v>
      </c>
      <c r="F151" s="9" t="s">
        <v>23</v>
      </c>
      <c r="G151" s="28" t="s">
        <v>14</v>
      </c>
    </row>
    <row r="152" spans="1:7" ht="21" customHeight="1" thickBot="1" x14ac:dyDescent="0.3">
      <c r="A152" s="21" t="s">
        <v>15</v>
      </c>
      <c r="B152" s="22"/>
      <c r="C152" s="23"/>
      <c r="D152" s="24">
        <f>SUM(D131:D151)</f>
        <v>159203.65999999997</v>
      </c>
      <c r="E152" s="23"/>
      <c r="F152" s="25"/>
      <c r="G152" s="26"/>
    </row>
    <row r="153" spans="1:7" ht="15.75" thickBot="1" x14ac:dyDescent="0.3">
      <c r="A153" s="29" t="s">
        <v>169</v>
      </c>
      <c r="B153" s="30"/>
      <c r="C153" s="31"/>
      <c r="D153" s="32">
        <f>SUM(D8,D10,D13,D15,D17,D19,D21,D23,D25,D27,D29,D31,D33,D35,D37,D39,D41,D43,D45,D47,D49,D51,D53,D56,D58,D60,D62,D64,D66,D68,D70,D72,D75,D77,D79,D81,D83,D85,D88,D90,D92,D94,D96,D98,D100,D102,D104,D106,D108,D110,D112,D114,D117,D119,D121,D124,D128,D130,D152)</f>
        <v>207907.00999999998</v>
      </c>
      <c r="E153" s="31"/>
      <c r="F153" s="33"/>
      <c r="G153" s="34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 t="s">
        <v>191</v>
      </c>
      <c r="B156" s="14"/>
      <c r="C156" s="10"/>
      <c r="D156" s="18"/>
      <c r="E156" s="10"/>
      <c r="F156" s="9" t="s">
        <v>192</v>
      </c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 t="s">
        <v>193</v>
      </c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2026-06-18T06:05:10Z</cp:lastPrinted>
  <dcterms:created xsi:type="dcterms:W3CDTF">2024-03-05T11:42:46Z</dcterms:created>
  <dcterms:modified xsi:type="dcterms:W3CDTF">2026-06-18T06:05:17Z</dcterms:modified>
</cp:coreProperties>
</file>