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1" l="1"/>
  <c r="D45" i="1"/>
  <c r="D43" i="1"/>
  <c r="D41" i="1"/>
  <c r="D39" i="1"/>
  <c r="D37" i="1"/>
  <c r="D35" i="1"/>
  <c r="D33" i="1"/>
  <c r="D30" i="1"/>
  <c r="D28" i="1"/>
  <c r="D26" i="1"/>
  <c r="D24" i="1"/>
  <c r="D22" i="1"/>
  <c r="D20" i="1"/>
  <c r="D18" i="1"/>
  <c r="D16" i="1"/>
  <c r="D14" i="1"/>
  <c r="D12" i="1"/>
  <c r="D10" i="1"/>
  <c r="D8" i="1"/>
  <c r="D64" i="1" l="1"/>
</calcChain>
</file>

<file path=xl/sharedStrings.xml><?xml version="1.0" encoding="utf-8"?>
<sst xmlns="http://schemas.openxmlformats.org/spreadsheetml/2006/main" count="181" uniqueCount="93">
  <si>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</si>
  <si>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</si>
  <si>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</si>
  <si>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</si>
  <si>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</si>
  <si>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</si>
  <si>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</si>
  <si>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</si>
  <si>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IVANA MAŽURANIĆA _x000D_
SILVIJA STRAHIMIRA KRANJČEVIĆA 2_x000D_
VINKOVCI_x000D_
Tel: +38532339593   Fax: +38532339593_x000D_
OIB: 89754778765_x000D_
Mail: ured@os-imazuranica-vk.skole.hr_x000D_
IBAN: HR7423900011848700005</t>
  </si>
  <si>
    <t>Isplata Sredstava Za Razdoblje: 01.06.2026 Do 30.06.2026</t>
  </si>
  <si>
    <t>BID CONTROL</t>
  </si>
  <si>
    <t>HR75195113588</t>
  </si>
  <si>
    <t>ZAGREB</t>
  </si>
  <si>
    <t xml:space="preserve">INTELEKTUALNE I OSOBNE USLUGE                                                                                                                         </t>
  </si>
  <si>
    <t xml:space="preserve">OSNOVNA ŠKOLA IVANA MAŽURANIĆA </t>
  </si>
  <si>
    <t>Ukupno:</t>
  </si>
  <si>
    <t>FARMACIA Specijalizirana Prodavaonica</t>
  </si>
  <si>
    <t>89141994652</t>
  </si>
  <si>
    <t>Zagreb</t>
  </si>
  <si>
    <t>SLUŽBENA RADNA I ZAŠTITNA ODJEĆA I OBUĆA</t>
  </si>
  <si>
    <t>ŽIVA VODA</t>
  </si>
  <si>
    <t>86255713939</t>
  </si>
  <si>
    <t xml:space="preserve">KOMUNALNE USLUGE                                                                                                                                      </t>
  </si>
  <si>
    <t>FINA</t>
  </si>
  <si>
    <t>85821130368</t>
  </si>
  <si>
    <t xml:space="preserve">ZAGREB                                       </t>
  </si>
  <si>
    <t>OSTALI NESPOMENUTI RASHODI POSLOVANJA</t>
  </si>
  <si>
    <t>OBRT ZA PRIJEVOZ "BABIĆ lINE" VL.Robert Babić</t>
  </si>
  <si>
    <t>71665841836</t>
  </si>
  <si>
    <t>VINKOVCI</t>
  </si>
  <si>
    <t>HRVATSKA RADIOTELEVIZIJA</t>
  </si>
  <si>
    <t>68419124305</t>
  </si>
  <si>
    <t xml:space="preserve">ZAGREB                                            </t>
  </si>
  <si>
    <t xml:space="preserve">USLUGE PROMIDŽBE I INFORMIRANJA                                                                                                                       </t>
  </si>
  <si>
    <t>NARODNE NOVINE D.D.</t>
  </si>
  <si>
    <t>64546066176</t>
  </si>
  <si>
    <t xml:space="preserve">UREDSKI MATERIJAL I OSTALI MATERIJALNI RASHODI                                                                                                        </t>
  </si>
  <si>
    <t>NECO D.O.O.</t>
  </si>
  <si>
    <t>62338182742</t>
  </si>
  <si>
    <t>VARAŽDIN</t>
  </si>
  <si>
    <t>MARCONI, VL. MIRJANA ŠOKČEVIĆ</t>
  </si>
  <si>
    <t>62017555266</t>
  </si>
  <si>
    <t xml:space="preserve">MATERIJAL I SIROVINE                                                                                                                                  </t>
  </si>
  <si>
    <t>ELEKTROMEH.OBRT "ZLATKO"</t>
  </si>
  <si>
    <t>60557227978</t>
  </si>
  <si>
    <t xml:space="preserve">VINKOVCI                                          </t>
  </si>
  <si>
    <t xml:space="preserve">USLUGE TEKUĆEG I INVESTICIJSKOG ODRŽAVANJA                                                                                                            </t>
  </si>
  <si>
    <t>SANTINI D.O.O.</t>
  </si>
  <si>
    <t>55614719992</t>
  </si>
  <si>
    <t>VIS d.d.</t>
  </si>
  <si>
    <t>55505367731</t>
  </si>
  <si>
    <t>VIS</t>
  </si>
  <si>
    <t xml:space="preserve">SLUŽBENA PUTOVANJA                                                                                                                                    </t>
  </si>
  <si>
    <t>VINDIJA d.d.</t>
  </si>
  <si>
    <t>44138062462</t>
  </si>
  <si>
    <t xml:space="preserve">NAKNADE GRAĐANIMA I KUĆANSTVIMA U NARAVI                                                                                                              </t>
  </si>
  <si>
    <t>PEKAR TOMO D.O.O.  VINKOVCI</t>
  </si>
  <si>
    <t>26641815251</t>
  </si>
  <si>
    <t>CROATIA OSIGURANJE D.D.</t>
  </si>
  <si>
    <t>26189994862</t>
  </si>
  <si>
    <t xml:space="preserve">PREMIJE OSIGURANJA                                                                                                                                    </t>
  </si>
  <si>
    <t>HIDRAULIKA-FLEX</t>
  </si>
  <si>
    <t>18499608152</t>
  </si>
  <si>
    <t xml:space="preserve">MATERIJAL I DIJELOVI ZA TEKUĆE I INVESTICIJSKO ODRŽAVANJE                                                                                             </t>
  </si>
  <si>
    <t>PIK VINKOVCI plus d.o.o.</t>
  </si>
  <si>
    <t>16730830330</t>
  </si>
  <si>
    <t>LEDO PLUS D.O.O.</t>
  </si>
  <si>
    <t>07179054100</t>
  </si>
  <si>
    <t>VINKOPROM</t>
  </si>
  <si>
    <t>00721719381</t>
  </si>
  <si>
    <t xml:space="preserve">UREĐAJI, STROJEVI I OPREMA ZA OSTALE NAMJENE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</si>
  <si>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</si>
  <si>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</si>
  <si>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</si>
  <si>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USLUGE TELEFONA, POŠTE I PRIJEVOZA                                                                                                                    </t>
  </si>
  <si>
    <t>Sveukupno:</t>
  </si>
  <si>
    <t>Zaposlenici</t>
  </si>
  <si>
    <t>PLAĆE ZA PREKOVREMENI RAD</t>
  </si>
  <si>
    <t>PLAĆE ZA POSEBNE UVJETE RADA</t>
  </si>
  <si>
    <t>Zaposlenica-produženi</t>
  </si>
  <si>
    <t>Zaposlenici - produženi</t>
  </si>
  <si>
    <t xml:space="preserve">PLAĆE ZA REDOVAN RAD                                                                                                          O                        </t>
  </si>
  <si>
    <t>HZZO</t>
  </si>
  <si>
    <t>DOPRINOS ZA OBVEZNO ZDRAVSTVENO OSIGURANJE</t>
  </si>
  <si>
    <t>Zaposenici</t>
  </si>
  <si>
    <t>NAKNADA ZA PRIJEVOZ NA RAD NATERENU I ODVOJENI ŽIVOT</t>
  </si>
  <si>
    <t>zaposlenici</t>
  </si>
  <si>
    <t>Roditelji učenika</t>
  </si>
  <si>
    <t>Zaposlenici - pomoćnici</t>
  </si>
  <si>
    <t>PLAĆE ZA REDOVAN RAD</t>
  </si>
  <si>
    <t>Učenici - državno natjecanje</t>
  </si>
  <si>
    <t>U Vinkovcima, 20. 07. 2026.</t>
  </si>
  <si>
    <t>Ravnateljica: Marina Mustapić, prof.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</si>
</sst>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91"/>
  <sheetViews>
    <sheetView tabSelected="1" topLeftCell="A46" zoomScaleNormal="100" workbookViewId="0">
      <selection activeCell="F75" sqref="F7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150</v>
      </c>
      <c r="E7" s="10">
        <v>3237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150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52</v>
      </c>
      <c r="E9" s="10">
        <v>3227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52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12</v>
      </c>
      <c r="D11" s="18">
        <v>79.63</v>
      </c>
      <c r="E11" s="10">
        <v>3234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79.63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2.83</v>
      </c>
      <c r="E13" s="10">
        <v>3299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2.83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865</v>
      </c>
      <c r="E15" s="10">
        <v>3299</v>
      </c>
      <c r="F15" s="9" t="s">
        <v>26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865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21.24</v>
      </c>
      <c r="E17" s="10">
        <v>3233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21.24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32</v>
      </c>
      <c r="D19" s="18">
        <v>25.55</v>
      </c>
      <c r="E19" s="10">
        <v>3221</v>
      </c>
      <c r="F19" s="9" t="s">
        <v>36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25.55</v>
      </c>
      <c r="E20" s="23"/>
      <c r="F20" s="25"/>
      <c r="G20" s="26"/>
    </row>
    <row r="21" spans="1:7" x14ac:dyDescent="0.25">
      <c r="A21" s="9" t="s">
        <v>37</v>
      </c>
      <c r="B21" s="14" t="s">
        <v>38</v>
      </c>
      <c r="C21" s="10" t="s">
        <v>39</v>
      </c>
      <c r="D21" s="18">
        <v>70.989999999999995</v>
      </c>
      <c r="E21" s="10">
        <v>3221</v>
      </c>
      <c r="F21" s="9" t="s">
        <v>36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70.989999999999995</v>
      </c>
      <c r="E22" s="23"/>
      <c r="F22" s="25"/>
      <c r="G22" s="26"/>
    </row>
    <row r="23" spans="1:7" x14ac:dyDescent="0.25">
      <c r="A23" s="9" t="s">
        <v>40</v>
      </c>
      <c r="B23" s="14" t="s">
        <v>41</v>
      </c>
      <c r="C23" s="10" t="s">
        <v>29</v>
      </c>
      <c r="D23" s="18">
        <v>897.29</v>
      </c>
      <c r="E23" s="10">
        <v>3222</v>
      </c>
      <c r="F23" s="9" t="s">
        <v>42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897.29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45</v>
      </c>
      <c r="D25" s="18">
        <v>109.05</v>
      </c>
      <c r="E25" s="10">
        <v>3232</v>
      </c>
      <c r="F25" s="9" t="s">
        <v>46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109.05</v>
      </c>
      <c r="E26" s="23"/>
      <c r="F26" s="25"/>
      <c r="G26" s="26"/>
    </row>
    <row r="27" spans="1:7" x14ac:dyDescent="0.25">
      <c r="A27" s="9" t="s">
        <v>47</v>
      </c>
      <c r="B27" s="14" t="s">
        <v>48</v>
      </c>
      <c r="C27" s="10" t="s">
        <v>29</v>
      </c>
      <c r="D27" s="18">
        <v>200.79</v>
      </c>
      <c r="E27" s="10">
        <v>3227</v>
      </c>
      <c r="F27" s="9" t="s">
        <v>19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200.79</v>
      </c>
      <c r="E28" s="23"/>
      <c r="F28" s="25"/>
      <c r="G28" s="26"/>
    </row>
    <row r="29" spans="1:7" x14ac:dyDescent="0.25">
      <c r="A29" s="9" t="s">
        <v>49</v>
      </c>
      <c r="B29" s="14" t="s">
        <v>50</v>
      </c>
      <c r="C29" s="10" t="s">
        <v>51</v>
      </c>
      <c r="D29" s="18">
        <v>1051.8</v>
      </c>
      <c r="E29" s="10">
        <v>3211</v>
      </c>
      <c r="F29" s="9" t="s">
        <v>52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1051.8</v>
      </c>
      <c r="E30" s="23"/>
      <c r="F30" s="25"/>
      <c r="G30" s="26"/>
    </row>
    <row r="31" spans="1:7" x14ac:dyDescent="0.25">
      <c r="A31" s="9" t="s">
        <v>53</v>
      </c>
      <c r="B31" s="14" t="s">
        <v>54</v>
      </c>
      <c r="C31" s="10" t="s">
        <v>39</v>
      </c>
      <c r="D31" s="18">
        <v>554.04999999999995</v>
      </c>
      <c r="E31" s="10">
        <v>3222</v>
      </c>
      <c r="F31" s="9" t="s">
        <v>42</v>
      </c>
      <c r="G31" s="27" t="s">
        <v>14</v>
      </c>
    </row>
    <row r="32" spans="1:7" x14ac:dyDescent="0.25">
      <c r="A32" s="9"/>
      <c r="B32" s="14"/>
      <c r="C32" s="10"/>
      <c r="D32" s="18">
        <v>359.02</v>
      </c>
      <c r="E32" s="10">
        <v>3722</v>
      </c>
      <c r="F32" s="9" t="s">
        <v>55</v>
      </c>
      <c r="G32" s="28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SUM(D31:D32)</f>
        <v>913.06999999999994</v>
      </c>
      <c r="E33" s="23"/>
      <c r="F33" s="25"/>
      <c r="G33" s="26"/>
    </row>
    <row r="34" spans="1:7" x14ac:dyDescent="0.25">
      <c r="A34" s="9" t="s">
        <v>56</v>
      </c>
      <c r="B34" s="14" t="s">
        <v>57</v>
      </c>
      <c r="C34" s="10" t="s">
        <v>29</v>
      </c>
      <c r="D34" s="18">
        <v>493.59</v>
      </c>
      <c r="E34" s="10">
        <v>3722</v>
      </c>
      <c r="F34" s="9" t="s">
        <v>55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493.59</v>
      </c>
      <c r="E35" s="23"/>
      <c r="F35" s="25"/>
      <c r="G35" s="26"/>
    </row>
    <row r="36" spans="1:7" x14ac:dyDescent="0.25">
      <c r="A36" s="9" t="s">
        <v>58</v>
      </c>
      <c r="B36" s="14" t="s">
        <v>59</v>
      </c>
      <c r="C36" s="10" t="s">
        <v>12</v>
      </c>
      <c r="D36" s="18">
        <v>296.35000000000002</v>
      </c>
      <c r="E36" s="10">
        <v>3292</v>
      </c>
      <c r="F36" s="9" t="s">
        <v>60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296.35000000000002</v>
      </c>
      <c r="E37" s="23"/>
      <c r="F37" s="25"/>
      <c r="G37" s="26"/>
    </row>
    <row r="38" spans="1:7" x14ac:dyDescent="0.25">
      <c r="A38" s="9" t="s">
        <v>61</v>
      </c>
      <c r="B38" s="14" t="s">
        <v>62</v>
      </c>
      <c r="C38" s="10" t="s">
        <v>45</v>
      </c>
      <c r="D38" s="18">
        <v>201.39</v>
      </c>
      <c r="E38" s="10">
        <v>3224</v>
      </c>
      <c r="F38" s="9" t="s">
        <v>63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201.39</v>
      </c>
      <c r="E39" s="23"/>
      <c r="F39" s="25"/>
      <c r="G39" s="26"/>
    </row>
    <row r="40" spans="1:7" x14ac:dyDescent="0.25">
      <c r="A40" s="9" t="s">
        <v>64</v>
      </c>
      <c r="B40" s="14" t="s">
        <v>65</v>
      </c>
      <c r="C40" s="10" t="s">
        <v>29</v>
      </c>
      <c r="D40" s="18">
        <v>128.65</v>
      </c>
      <c r="E40" s="10">
        <v>3722</v>
      </c>
      <c r="F40" s="9" t="s">
        <v>55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128.65</v>
      </c>
      <c r="E41" s="23"/>
      <c r="F41" s="25"/>
      <c r="G41" s="26"/>
    </row>
    <row r="42" spans="1:7" x14ac:dyDescent="0.25">
      <c r="A42" s="9" t="s">
        <v>66</v>
      </c>
      <c r="B42" s="14" t="s">
        <v>67</v>
      </c>
      <c r="C42" s="10" t="s">
        <v>12</v>
      </c>
      <c r="D42" s="18">
        <v>82.13</v>
      </c>
      <c r="E42" s="10">
        <v>3722</v>
      </c>
      <c r="F42" s="9" t="s">
        <v>55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82.13</v>
      </c>
      <c r="E43" s="23"/>
      <c r="F43" s="25"/>
      <c r="G43" s="26"/>
    </row>
    <row r="44" spans="1:7" x14ac:dyDescent="0.25">
      <c r="A44" s="9" t="s">
        <v>68</v>
      </c>
      <c r="B44" s="14" t="s">
        <v>69</v>
      </c>
      <c r="C44" s="10" t="s">
        <v>45</v>
      </c>
      <c r="D44" s="18">
        <v>405</v>
      </c>
      <c r="E44" s="10">
        <v>4227</v>
      </c>
      <c r="F44" s="9" t="s">
        <v>70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405</v>
      </c>
      <c r="E45" s="23"/>
      <c r="F45" s="25"/>
      <c r="G45" s="26"/>
    </row>
    <row r="46" spans="1:7" x14ac:dyDescent="0.25">
      <c r="A46" s="9" t="s">
        <v>76</v>
      </c>
      <c r="B46" s="14"/>
      <c r="C46" s="10"/>
      <c r="D46" s="18">
        <v>110184.41</v>
      </c>
      <c r="E46" s="10">
        <v>3111</v>
      </c>
      <c r="F46" s="9" t="s">
        <v>71</v>
      </c>
      <c r="G46" s="27" t="s">
        <v>14</v>
      </c>
    </row>
    <row r="47" spans="1:7" x14ac:dyDescent="0.25">
      <c r="A47" s="9" t="s">
        <v>76</v>
      </c>
      <c r="B47" s="14"/>
      <c r="C47" s="10"/>
      <c r="D47" s="18">
        <v>3377.7</v>
      </c>
      <c r="E47" s="10">
        <v>3113</v>
      </c>
      <c r="F47" s="9" t="s">
        <v>77</v>
      </c>
      <c r="G47" s="28" t="s">
        <v>14</v>
      </c>
    </row>
    <row r="48" spans="1:7" x14ac:dyDescent="0.25">
      <c r="A48" s="9" t="s">
        <v>76</v>
      </c>
      <c r="B48" s="14"/>
      <c r="C48" s="10"/>
      <c r="D48" s="18">
        <v>4349.2</v>
      </c>
      <c r="E48" s="10">
        <v>3114</v>
      </c>
      <c r="F48" s="9" t="s">
        <v>78</v>
      </c>
      <c r="G48" s="28" t="s">
        <v>14</v>
      </c>
    </row>
    <row r="49" spans="1:7" x14ac:dyDescent="0.25">
      <c r="A49" s="9" t="s">
        <v>82</v>
      </c>
      <c r="B49" s="14"/>
      <c r="C49" s="10"/>
      <c r="D49" s="18">
        <v>19455.38</v>
      </c>
      <c r="E49" s="10">
        <v>3132</v>
      </c>
      <c r="F49" s="9" t="s">
        <v>83</v>
      </c>
      <c r="G49" s="28" t="s">
        <v>14</v>
      </c>
    </row>
    <row r="50" spans="1:7" x14ac:dyDescent="0.25">
      <c r="A50" s="9" t="s">
        <v>76</v>
      </c>
      <c r="B50" s="14"/>
      <c r="C50" s="10"/>
      <c r="D50" s="18">
        <v>3233.39</v>
      </c>
      <c r="E50" s="10">
        <v>3212</v>
      </c>
      <c r="F50" s="9" t="s">
        <v>73</v>
      </c>
      <c r="G50" s="28" t="s">
        <v>14</v>
      </c>
    </row>
    <row r="51" spans="1:7" x14ac:dyDescent="0.25">
      <c r="A51" s="9" t="s">
        <v>76</v>
      </c>
      <c r="B51" s="14"/>
      <c r="C51" s="10"/>
      <c r="D51" s="18">
        <v>15441.44</v>
      </c>
      <c r="E51" s="10">
        <v>3121</v>
      </c>
      <c r="F51" s="9" t="s">
        <v>72</v>
      </c>
      <c r="G51" s="28" t="s">
        <v>14</v>
      </c>
    </row>
    <row r="52" spans="1:7" x14ac:dyDescent="0.25">
      <c r="A52" s="9" t="s">
        <v>79</v>
      </c>
      <c r="B52" s="14"/>
      <c r="C52" s="10"/>
      <c r="D52" s="18">
        <v>300</v>
      </c>
      <c r="E52" s="10">
        <v>3121</v>
      </c>
      <c r="F52" s="9" t="s">
        <v>72</v>
      </c>
      <c r="G52" s="28" t="s">
        <v>14</v>
      </c>
    </row>
    <row r="53" spans="1:7" x14ac:dyDescent="0.25">
      <c r="A53" s="9" t="s">
        <v>80</v>
      </c>
      <c r="B53" s="14"/>
      <c r="C53" s="10"/>
      <c r="D53" s="18">
        <v>6443.41</v>
      </c>
      <c r="E53" s="10">
        <v>3111</v>
      </c>
      <c r="F53" s="9" t="s">
        <v>81</v>
      </c>
      <c r="G53" s="28" t="s">
        <v>14</v>
      </c>
    </row>
    <row r="54" spans="1:7" x14ac:dyDescent="0.25">
      <c r="A54" s="9" t="s">
        <v>82</v>
      </c>
      <c r="B54" s="14"/>
      <c r="C54" s="10"/>
      <c r="D54" s="18">
        <v>1063.1600000000001</v>
      </c>
      <c r="E54" s="10">
        <v>3132</v>
      </c>
      <c r="F54" s="9" t="s">
        <v>83</v>
      </c>
      <c r="G54" s="28" t="s">
        <v>14</v>
      </c>
    </row>
    <row r="55" spans="1:7" x14ac:dyDescent="0.25">
      <c r="A55" s="9" t="s">
        <v>84</v>
      </c>
      <c r="B55" s="14"/>
      <c r="C55" s="10"/>
      <c r="D55" s="18">
        <v>236.32</v>
      </c>
      <c r="E55" s="10">
        <v>3212</v>
      </c>
      <c r="F55" s="9" t="s">
        <v>85</v>
      </c>
      <c r="G55" s="28" t="s">
        <v>14</v>
      </c>
    </row>
    <row r="56" spans="1:7" x14ac:dyDescent="0.25">
      <c r="A56" s="9" t="s">
        <v>86</v>
      </c>
      <c r="B56" s="14"/>
      <c r="C56" s="10"/>
      <c r="D56" s="18">
        <v>1029</v>
      </c>
      <c r="E56" s="10">
        <v>3211</v>
      </c>
      <c r="F56" s="9" t="s">
        <v>52</v>
      </c>
      <c r="G56" s="28" t="s">
        <v>14</v>
      </c>
    </row>
    <row r="57" spans="1:7" x14ac:dyDescent="0.25">
      <c r="A57" s="9" t="s">
        <v>76</v>
      </c>
      <c r="B57" s="14"/>
      <c r="C57" s="10"/>
      <c r="D57" s="18">
        <v>190.6</v>
      </c>
      <c r="E57" s="10">
        <v>3211</v>
      </c>
      <c r="F57" s="9" t="s">
        <v>52</v>
      </c>
      <c r="G57" s="28" t="s">
        <v>14</v>
      </c>
    </row>
    <row r="58" spans="1:7" x14ac:dyDescent="0.25">
      <c r="A58" s="9" t="s">
        <v>88</v>
      </c>
      <c r="B58" s="14"/>
      <c r="C58" s="10"/>
      <c r="D58" s="18">
        <v>3559.5</v>
      </c>
      <c r="E58" s="10">
        <v>3111</v>
      </c>
      <c r="F58" s="9" t="s">
        <v>89</v>
      </c>
      <c r="G58" s="28" t="s">
        <v>14</v>
      </c>
    </row>
    <row r="59" spans="1:7" x14ac:dyDescent="0.25">
      <c r="A59" s="9" t="s">
        <v>82</v>
      </c>
      <c r="B59" s="14"/>
      <c r="C59" s="10"/>
      <c r="D59" s="18">
        <v>587.33000000000004</v>
      </c>
      <c r="E59" s="10">
        <v>3132</v>
      </c>
      <c r="F59" s="9" t="s">
        <v>83</v>
      </c>
      <c r="G59" s="28" t="s">
        <v>14</v>
      </c>
    </row>
    <row r="60" spans="1:7" x14ac:dyDescent="0.25">
      <c r="A60" s="9" t="s">
        <v>76</v>
      </c>
      <c r="B60" s="14"/>
      <c r="C60" s="10"/>
      <c r="D60" s="18">
        <v>160</v>
      </c>
      <c r="E60" s="10">
        <v>3212</v>
      </c>
      <c r="F60" s="9" t="s">
        <v>73</v>
      </c>
      <c r="G60" s="28" t="s">
        <v>14</v>
      </c>
    </row>
    <row r="61" spans="1:7" x14ac:dyDescent="0.25">
      <c r="A61" s="9" t="s">
        <v>87</v>
      </c>
      <c r="B61" s="14"/>
      <c r="C61" s="10"/>
      <c r="D61" s="18">
        <v>680</v>
      </c>
      <c r="E61" s="10">
        <v>3231</v>
      </c>
      <c r="F61" s="9" t="s">
        <v>74</v>
      </c>
      <c r="G61" s="28" t="s">
        <v>14</v>
      </c>
    </row>
    <row r="62" spans="1:7" x14ac:dyDescent="0.25">
      <c r="A62" s="9" t="s">
        <v>90</v>
      </c>
      <c r="B62" s="14"/>
      <c r="C62" s="10"/>
      <c r="D62" s="18">
        <v>115</v>
      </c>
      <c r="E62" s="10">
        <v>3299</v>
      </c>
      <c r="F62" s="9" t="s">
        <v>26</v>
      </c>
      <c r="G62" s="28" t="s">
        <v>14</v>
      </c>
    </row>
    <row r="63" spans="1:7" ht="21" customHeight="1" thickBot="1" x14ac:dyDescent="0.3">
      <c r="A63" s="21" t="s">
        <v>15</v>
      </c>
      <c r="B63" s="22"/>
      <c r="C63" s="23"/>
      <c r="D63" s="24">
        <f>SUM(D46:D62)</f>
        <v>170405.84000000003</v>
      </c>
      <c r="E63" s="23"/>
      <c r="F63" s="25"/>
      <c r="G63" s="26"/>
    </row>
    <row r="64" spans="1:7" ht="15.75" thickBot="1" x14ac:dyDescent="0.3">
      <c r="A64" s="29" t="s">
        <v>75</v>
      </c>
      <c r="B64" s="30"/>
      <c r="C64" s="31"/>
      <c r="D64" s="32">
        <f>SUM(D8,D10,D12,D14,D16,D18,D20,D22,D24,D26,D28,D30,D33,D35,D37,D39,D41,D43,D45,D63)</f>
        <v>176452.19000000003</v>
      </c>
      <c r="E64" s="31"/>
      <c r="F64" s="33"/>
      <c r="G64" s="34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 t="s">
        <v>91</v>
      </c>
      <c r="B67" s="14"/>
      <c r="C67" s="10"/>
      <c r="D67" s="18"/>
      <c r="E67" s="10"/>
      <c r="F67" s="9" t="s">
        <v>92</v>
      </c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  <c r="B4007" s="14"/>
      <c r="C4007" s="10"/>
      <c r="D4007" s="18"/>
      <c r="E4007" s="10"/>
      <c r="F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2026-07-23T09:38:32Z</cp:lastPrinted>
  <dcterms:created xsi:type="dcterms:W3CDTF">2024-03-05T11:42:46Z</dcterms:created>
  <dcterms:modified xsi:type="dcterms:W3CDTF">2026-07-23T09:39:02Z</dcterms:modified>
</cp:coreProperties>
</file>